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.vladicic\Desktop\Liste odgovornih nastavnika\2025-26\Liste za sajt\"/>
    </mc:Choice>
  </mc:AlternateContent>
  <bookViews>
    <workbookView xWindow="-120" yWindow="-120" windowWidth="29040" windowHeight="15840" tabRatio="800"/>
  </bookViews>
  <sheets>
    <sheet name="Наставни ансамбл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12" i="7" l="1"/>
  <c r="S313" i="7"/>
  <c r="S214" i="7"/>
  <c r="R213" i="7"/>
  <c r="R208" i="7"/>
  <c r="S209" i="7"/>
  <c r="R139" i="7" l="1"/>
  <c r="S140" i="7"/>
  <c r="S65" i="7"/>
  <c r="S16" i="7"/>
  <c r="S11" i="7"/>
  <c r="R136" i="7" l="1"/>
  <c r="R137" i="7"/>
  <c r="S138" i="7"/>
  <c r="S24" i="7" l="1"/>
  <c r="R143" i="7" l="1"/>
  <c r="S311" i="7" l="1"/>
  <c r="R310" i="7"/>
  <c r="S309" i="7"/>
  <c r="R308" i="7"/>
  <c r="S153" i="7" l="1"/>
  <c r="S20" i="7" l="1"/>
  <c r="R103" i="7" l="1"/>
  <c r="S104" i="7"/>
  <c r="S63" i="7"/>
  <c r="R62" i="7"/>
  <c r="S345" i="7" l="1"/>
  <c r="S155" i="7" l="1"/>
  <c r="S301" i="7" l="1"/>
  <c r="R300" i="7"/>
  <c r="R298" i="7" l="1"/>
  <c r="S299" i="7"/>
  <c r="R306" i="7" l="1"/>
  <c r="R296" i="7"/>
  <c r="R302" i="7"/>
  <c r="R304" i="7"/>
  <c r="S297" i="7"/>
  <c r="S303" i="7"/>
  <c r="S305" i="7"/>
  <c r="S307" i="7"/>
  <c r="R135" i="7"/>
  <c r="R119" i="7"/>
  <c r="R121" i="7"/>
  <c r="R123" i="7"/>
  <c r="R125" i="7"/>
  <c r="R127" i="7"/>
  <c r="R129" i="7"/>
  <c r="R131" i="7"/>
  <c r="R133" i="7"/>
  <c r="S120" i="7"/>
  <c r="S122" i="7"/>
  <c r="S124" i="7"/>
  <c r="S126" i="7"/>
  <c r="S128" i="7"/>
  <c r="S130" i="7"/>
  <c r="S132" i="7"/>
  <c r="S134" i="7"/>
  <c r="S136" i="7"/>
  <c r="R249" i="7" l="1"/>
  <c r="S295" i="7" l="1"/>
  <c r="R294" i="7"/>
  <c r="S293" i="7"/>
  <c r="R292" i="7"/>
  <c r="S118" i="7"/>
  <c r="R117" i="7"/>
  <c r="R91" i="7"/>
  <c r="R50" i="7" l="1"/>
  <c r="R180" i="7" l="1"/>
  <c r="R334" i="7"/>
  <c r="S335" i="7"/>
  <c r="R332" i="7"/>
  <c r="S333" i="7"/>
  <c r="R322" i="7"/>
  <c r="S323" i="7"/>
  <c r="R320" i="7"/>
  <c r="S321" i="7"/>
  <c r="R314" i="7"/>
  <c r="S315" i="7"/>
  <c r="S289" i="7"/>
  <c r="R288" i="7"/>
  <c r="S285" i="7"/>
  <c r="R284" i="7"/>
  <c r="S283" i="7"/>
  <c r="R282" i="7"/>
  <c r="S254" i="7"/>
  <c r="R248" i="7"/>
  <c r="S250" i="7"/>
  <c r="S179" i="7"/>
  <c r="R172" i="7"/>
  <c r="S173" i="7"/>
  <c r="R166" i="7"/>
  <c r="S167" i="7"/>
  <c r="R154" i="7"/>
  <c r="R115" i="7"/>
  <c r="S116" i="7"/>
  <c r="R105" i="7"/>
  <c r="S106" i="7"/>
  <c r="R101" i="7"/>
  <c r="S102" i="7"/>
  <c r="R97" i="7"/>
  <c r="S98" i="7"/>
  <c r="R85" i="7"/>
  <c r="S86" i="7"/>
  <c r="R81" i="7"/>
  <c r="S82" i="7"/>
  <c r="R67" i="7"/>
  <c r="S68" i="7"/>
  <c r="S45" i="7"/>
  <c r="R44" i="7"/>
  <c r="S43" i="7"/>
  <c r="R42" i="7"/>
  <c r="R255" i="7" l="1"/>
  <c r="S256" i="7"/>
  <c r="R253" i="7"/>
  <c r="R236" i="7"/>
  <c r="R60" i="7"/>
  <c r="R58" i="7"/>
  <c r="S61" i="7"/>
  <c r="S59" i="7"/>
  <c r="R40" i="7"/>
  <c r="S329" i="7" l="1"/>
  <c r="R328" i="7"/>
  <c r="R344" i="7" l="1"/>
  <c r="S331" i="7"/>
  <c r="R330" i="7"/>
  <c r="S327" i="7"/>
  <c r="R326" i="7"/>
  <c r="S319" i="7"/>
  <c r="R318" i="7"/>
  <c r="S191" i="7"/>
  <c r="R190" i="7"/>
  <c r="S187" i="7"/>
  <c r="R186" i="7"/>
  <c r="S177" i="7"/>
  <c r="R176" i="7"/>
  <c r="R152" i="7"/>
  <c r="S165" i="7"/>
  <c r="R164" i="7"/>
  <c r="S161" i="7"/>
  <c r="R160" i="7"/>
  <c r="S157" i="7"/>
  <c r="R156" i="7"/>
  <c r="S279" i="7" l="1"/>
  <c r="R278" i="7"/>
  <c r="S343" i="7" l="1"/>
  <c r="S341" i="7"/>
  <c r="S339" i="7"/>
  <c r="S337" i="7"/>
  <c r="S325" i="7"/>
  <c r="S317" i="7"/>
  <c r="S291" i="7"/>
  <c r="S287" i="7"/>
  <c r="S281" i="7"/>
  <c r="S277" i="7"/>
  <c r="S275" i="7"/>
  <c r="S273" i="7"/>
  <c r="S271" i="7"/>
  <c r="S269" i="7"/>
  <c r="S267" i="7"/>
  <c r="S265" i="7"/>
  <c r="S262" i="7"/>
  <c r="S260" i="7"/>
  <c r="S258" i="7"/>
  <c r="S252" i="7"/>
  <c r="S247" i="7"/>
  <c r="S245" i="7"/>
  <c r="S243" i="7"/>
  <c r="S241" i="7"/>
  <c r="S237" i="7"/>
  <c r="S239" i="7"/>
  <c r="S235" i="7"/>
  <c r="S233" i="7"/>
  <c r="S231" i="7"/>
  <c r="S229" i="7"/>
  <c r="S227" i="7"/>
  <c r="S225" i="7"/>
  <c r="S223" i="7"/>
  <c r="S221" i="7"/>
  <c r="S219" i="7"/>
  <c r="S217" i="7"/>
  <c r="S215" i="7"/>
  <c r="S211" i="7"/>
  <c r="S207" i="7"/>
  <c r="S205" i="7"/>
  <c r="S203" i="7"/>
  <c r="S201" i="7"/>
  <c r="S199" i="7"/>
  <c r="S197" i="7"/>
  <c r="S189" i="7"/>
  <c r="S185" i="7"/>
  <c r="S183" i="7"/>
  <c r="S181" i="7"/>
  <c r="S175" i="7"/>
  <c r="S171" i="7"/>
  <c r="S169" i="7"/>
  <c r="S163" i="7"/>
  <c r="S159" i="7"/>
  <c r="S151" i="7"/>
  <c r="S149" i="7"/>
  <c r="S147" i="7"/>
  <c r="S146" i="7"/>
  <c r="S145" i="7"/>
  <c r="S114" i="7"/>
  <c r="S112" i="7"/>
  <c r="S110" i="7"/>
  <c r="S108" i="7"/>
  <c r="S100" i="7"/>
  <c r="S96" i="7"/>
  <c r="S94" i="7"/>
  <c r="S92" i="7"/>
  <c r="S90" i="7"/>
  <c r="S88" i="7"/>
  <c r="S84" i="7"/>
  <c r="S80" i="7"/>
  <c r="S78" i="7"/>
  <c r="S76" i="7"/>
  <c r="S74" i="7"/>
  <c r="S72" i="7"/>
  <c r="S70" i="7"/>
  <c r="S66" i="7"/>
  <c r="S57" i="7"/>
  <c r="S55" i="7"/>
  <c r="S53" i="7"/>
  <c r="S51" i="7"/>
  <c r="S49" i="7"/>
  <c r="S47" i="7"/>
  <c r="S41" i="7"/>
  <c r="S39" i="7"/>
  <c r="S37" i="7"/>
  <c r="S33" i="7"/>
  <c r="S31" i="7"/>
  <c r="S29" i="7"/>
  <c r="S27" i="7"/>
  <c r="S22" i="7"/>
  <c r="S19" i="7"/>
  <c r="S17" i="7"/>
  <c r="S14" i="7"/>
  <c r="R342" i="7"/>
  <c r="R340" i="7"/>
  <c r="R338" i="7"/>
  <c r="R336" i="7"/>
  <c r="R324" i="7"/>
  <c r="R316" i="7"/>
  <c r="R290" i="7"/>
  <c r="R286" i="7"/>
  <c r="R280" i="7"/>
  <c r="R276" i="7"/>
  <c r="R274" i="7"/>
  <c r="R272" i="7"/>
  <c r="R270" i="7"/>
  <c r="R268" i="7"/>
  <c r="R266" i="7"/>
  <c r="R263" i="7"/>
  <c r="R261" i="7"/>
  <c r="R259" i="7"/>
  <c r="R257" i="7"/>
  <c r="R251" i="7"/>
  <c r="R246" i="7"/>
  <c r="R244" i="7"/>
  <c r="R242" i="7"/>
  <c r="R240" i="7"/>
  <c r="R238" i="7"/>
  <c r="R234" i="7"/>
  <c r="R232" i="7"/>
  <c r="R230" i="7"/>
  <c r="R228" i="7"/>
  <c r="R226" i="7"/>
  <c r="R224" i="7"/>
  <c r="R222" i="7"/>
  <c r="R220" i="7"/>
  <c r="R218" i="7"/>
  <c r="R216" i="7"/>
  <c r="R212" i="7"/>
  <c r="R210" i="7"/>
  <c r="R206" i="7"/>
  <c r="R204" i="7"/>
  <c r="R202" i="7"/>
  <c r="R200" i="7"/>
  <c r="R198" i="7"/>
  <c r="R196" i="7"/>
  <c r="R188" i="7"/>
  <c r="R184" i="7"/>
  <c r="R182" i="7"/>
  <c r="R178" i="7"/>
  <c r="R174" i="7"/>
  <c r="R170" i="7"/>
  <c r="R168" i="7"/>
  <c r="R162" i="7"/>
  <c r="R158" i="7"/>
  <c r="R150" i="7"/>
  <c r="R148" i="7"/>
  <c r="R144" i="7"/>
  <c r="R142" i="7"/>
  <c r="R141" i="7"/>
  <c r="R113" i="7"/>
  <c r="R111" i="7"/>
  <c r="R109" i="7"/>
  <c r="R107" i="7"/>
  <c r="R99" i="7"/>
  <c r="R95" i="7"/>
  <c r="R93" i="7"/>
  <c r="R89" i="7"/>
  <c r="R87" i="7"/>
  <c r="R83" i="7"/>
  <c r="R79" i="7"/>
  <c r="R77" i="7"/>
  <c r="R75" i="7"/>
  <c r="R73" i="7"/>
  <c r="R71" i="7"/>
  <c r="R69" i="7"/>
  <c r="R64" i="7"/>
  <c r="R56" i="7"/>
  <c r="R54" i="7"/>
  <c r="R52" i="7"/>
  <c r="R48" i="7"/>
  <c r="R46" i="7"/>
  <c r="R38" i="7"/>
  <c r="R36" i="7"/>
  <c r="R34" i="7"/>
  <c r="R32" i="7"/>
  <c r="R30" i="7"/>
  <c r="R28" i="7"/>
  <c r="R26" i="7"/>
  <c r="R23" i="7"/>
  <c r="R21" i="7"/>
  <c r="R18" i="7"/>
  <c r="R15" i="7"/>
  <c r="R13" i="7"/>
  <c r="S12" i="7"/>
  <c r="R10" i="7"/>
</calcChain>
</file>

<file path=xl/sharedStrings.xml><?xml version="1.0" encoding="utf-8"?>
<sst xmlns="http://schemas.openxmlformats.org/spreadsheetml/2006/main" count="2510" uniqueCount="275">
  <si>
    <t>Предмет</t>
  </si>
  <si>
    <t>П</t>
  </si>
  <si>
    <t>В</t>
  </si>
  <si>
    <t>Наставник</t>
  </si>
  <si>
    <t>Звање</t>
  </si>
  <si>
    <t>Седм. сати</t>
  </si>
  <si>
    <t>Ред. проф.</t>
  </si>
  <si>
    <t>В. асистент</t>
  </si>
  <si>
    <t>I</t>
  </si>
  <si>
    <t>Д</t>
  </si>
  <si>
    <t>II</t>
  </si>
  <si>
    <t>Ван. проф.</t>
  </si>
  <si>
    <t>Асистент</t>
  </si>
  <si>
    <t>Л</t>
  </si>
  <si>
    <t>Часова наставе</t>
  </si>
  <si>
    <t>ЗИМСКИ СЕМЕСТАР</t>
  </si>
  <si>
    <t>Година студија</t>
  </si>
  <si>
    <t>Доцент</t>
  </si>
  <si>
    <t>З/Љ</t>
  </si>
  <si>
    <t>З</t>
  </si>
  <si>
    <t>1.</t>
  </si>
  <si>
    <t>Љ</t>
  </si>
  <si>
    <t>ЉЕТНИ СЕМЕСТАР</t>
  </si>
  <si>
    <t>Мјесто запослења и становања</t>
  </si>
  <si>
    <t>Ред. бр.</t>
  </si>
  <si>
    <t xml:space="preserve"> </t>
  </si>
  <si>
    <t>Семе-стар</t>
  </si>
  <si>
    <t>Факултет/СП</t>
  </si>
  <si>
    <t>Ста-тус наста-ве</t>
  </si>
  <si>
    <t>Статус наста-вника</t>
  </si>
  <si>
    <t>Брoj студен. који слуша наставу</t>
  </si>
  <si>
    <t>Бр. група</t>
  </si>
  <si>
    <t>ДУИС</t>
  </si>
  <si>
    <t>Математика 1</t>
  </si>
  <si>
    <t>МФИС, И.Сарајево</t>
  </si>
  <si>
    <t>Механика 1</t>
  </si>
  <si>
    <t>Небојша Радић</t>
  </si>
  <si>
    <t>Дејан Јеремић</t>
  </si>
  <si>
    <t>Инжењерска графика</t>
  </si>
  <si>
    <t>Биљана Марковић</t>
  </si>
  <si>
    <t>Информатика и програмирање</t>
  </si>
  <si>
    <t>Машински материјали 1</t>
  </si>
  <si>
    <t>Милија Краишник</t>
  </si>
  <si>
    <t>Јелица Анић</t>
  </si>
  <si>
    <t>Математика 3</t>
  </si>
  <si>
    <t xml:space="preserve">Механика 3  </t>
  </si>
  <si>
    <t>Ранко Антуновић</t>
  </si>
  <si>
    <t>Никола Вучетић</t>
  </si>
  <si>
    <t>Машински елементи 1</t>
  </si>
  <si>
    <t>Алексија Ђурић</t>
  </si>
  <si>
    <t>Отпорност материјала 2</t>
  </si>
  <si>
    <t>Електротехника</t>
  </si>
  <si>
    <t>Ван.проф.</t>
  </si>
  <si>
    <t>ЕТФ, И.Сарајево</t>
  </si>
  <si>
    <t>Енглески језик 2</t>
  </si>
  <si>
    <t>Основи аутоматског управљања</t>
  </si>
  <si>
    <t>Саша Продановић</t>
  </si>
  <si>
    <t>Владо Медаковић</t>
  </si>
  <si>
    <t>Обрада резањем</t>
  </si>
  <si>
    <t>III (ПМ)</t>
  </si>
  <si>
    <t>Александар Кошарац</t>
  </si>
  <si>
    <t>Заваривање и термичка обрада</t>
  </si>
  <si>
    <t xml:space="preserve">Механика 4 </t>
  </si>
  <si>
    <t>Мирослав Милутиновић</t>
  </si>
  <si>
    <t>Давор Милић</t>
  </si>
  <si>
    <t>Увод у енергетику и процесну технику</t>
  </si>
  <si>
    <t>Стојан Симић</t>
  </si>
  <si>
    <t>Срђан Васковић</t>
  </si>
  <si>
    <t>Горан Орашанин</t>
  </si>
  <si>
    <t>Јована Благојевић</t>
  </si>
  <si>
    <t>Славиша Мољевић</t>
  </si>
  <si>
    <t>Спасоје Трифковић</t>
  </si>
  <si>
    <t>Пројектовање производних система</t>
  </si>
  <si>
    <t>Развој машинских система</t>
  </si>
  <si>
    <t>IV (ПМ)</t>
  </si>
  <si>
    <t>Машине алатке</t>
  </si>
  <si>
    <t>Управљање квалитетом</t>
  </si>
  <si>
    <t>Богдан Марић</t>
  </si>
  <si>
    <t>Хидраулика и пнеуматика (изборни)</t>
  </si>
  <si>
    <t>Термоенергетска постројења</t>
  </si>
  <si>
    <t>Гријање и вентилација</t>
  </si>
  <si>
    <t>Хемијске и биохемијске операције и апарати (изборни)</t>
  </si>
  <si>
    <t>МФИС, Модрича</t>
  </si>
  <si>
    <t>Метод коначних елемената</t>
  </si>
  <si>
    <t>Планирање експеримента</t>
  </si>
  <si>
    <t>MФ/мастер МА</t>
  </si>
  <si>
    <t>Производне стратегије (KAIZEN, LEAN, KANBAN, EFPS)</t>
  </si>
  <si>
    <t>V (ПМ)</t>
  </si>
  <si>
    <t>Машине алатке нове генерације</t>
  </si>
  <si>
    <t>CAD/CAM системи (изборни)</t>
  </si>
  <si>
    <t>Интелигентно привређивање и ефективни менаџмент (изборни)</t>
  </si>
  <si>
    <t>Виртуелно пројектовање производа (изборни)</t>
  </si>
  <si>
    <t xml:space="preserve">П          </t>
  </si>
  <si>
    <t>МФИС, И. Сарајево</t>
  </si>
  <si>
    <t>Тотално управљање квалитетом (изборни)</t>
  </si>
  <si>
    <t>Мјерење и аквизиција података (изборни)</t>
  </si>
  <si>
    <t>LEAN одржавање (изборни)</t>
  </si>
  <si>
    <t>Напредне методе технологије пластичног деформисања (изборни)</t>
  </si>
  <si>
    <t>Успјешност одржавања (изборни)</t>
  </si>
  <si>
    <t>Инжењерско моделовање и симулације</t>
  </si>
  <si>
    <t>Теорија методе коначних елемената</t>
  </si>
  <si>
    <t>Индустријски дизајн (изборни)</t>
  </si>
  <si>
    <t>Лаке конструкције (изборни)</t>
  </si>
  <si>
    <t>Механика механизама и машина (изборни)</t>
  </si>
  <si>
    <t>Механика робота и манипулатора (изборни)</t>
  </si>
  <si>
    <t>Термоенергетска анализа процеса</t>
  </si>
  <si>
    <t>V (ТП)</t>
  </si>
  <si>
    <t>Процесна енергетика</t>
  </si>
  <si>
    <t>Пројектовање и експлоатација термоенергетских постројења (изборни)</t>
  </si>
  <si>
    <t>Процеси и постројења заштите животне средине (изборни)</t>
  </si>
  <si>
    <t>Индустријска и комунална термоенергетска постројења (изборни)</t>
  </si>
  <si>
    <t>Биотехнологија (изборни)</t>
  </si>
  <si>
    <t>Математика 2</t>
  </si>
  <si>
    <t xml:space="preserve">Механика 2  </t>
  </si>
  <si>
    <t>Отпорност материјала 1</t>
  </si>
  <si>
    <t>Машински материјали 2</t>
  </si>
  <si>
    <t>Енглески језик 1</t>
  </si>
  <si>
    <t>Основи менаџмента</t>
  </si>
  <si>
    <t xml:space="preserve">Термодинамика </t>
  </si>
  <si>
    <t>Механика флуида</t>
  </si>
  <si>
    <t>Машински елементи 2</t>
  </si>
  <si>
    <t>Производне технологије</t>
  </si>
  <si>
    <t>Нумеричке методе у инжењерству</t>
  </si>
  <si>
    <t>Техника мјерења</t>
  </si>
  <si>
    <t>Транспортна средства</t>
  </si>
  <si>
    <t>Обрада деформисањем</t>
  </si>
  <si>
    <t>Топлотни и дифузиони апарати</t>
  </si>
  <si>
    <t>Одржавање техничких система</t>
  </si>
  <si>
    <t>Аутоматизација производних система</t>
  </si>
  <si>
    <t>Интегрални развој производа (изборни)</t>
  </si>
  <si>
    <t>Техника климатизације</t>
  </si>
  <si>
    <t>Расхладна постројења</t>
  </si>
  <si>
    <t>Горива и мазива (изборни)</t>
  </si>
  <si>
    <t>Савремени материјали у машинству (изборни)</t>
  </si>
  <si>
    <t>Пројектовање организације предузећа (изборни)</t>
  </si>
  <si>
    <t>Пројектовање и контрола заварених конструкција (изборни)</t>
  </si>
  <si>
    <t>Просторна структура и локација предузећа (изборни)</t>
  </si>
  <si>
    <t>Управљање робота (изборни)</t>
  </si>
  <si>
    <t>Мјерење, контрола и квалитет (изборни)</t>
  </si>
  <si>
    <t>Дигитални системи (изборни)</t>
  </si>
  <si>
    <t>Савремене методе развоја производа (изборни)</t>
  </si>
  <si>
    <t>Осцилације и стабилност композитних плоча и љуски (изборни)</t>
  </si>
  <si>
    <t>Металне конструкције (изборни)</t>
  </si>
  <si>
    <t>Пројектовање надзорно дијагностичких система (изборни)</t>
  </si>
  <si>
    <t>Управљањем отпадом и отпадним водама (изборни)</t>
  </si>
  <si>
    <t>Системи климатизације, гријања и хлађења (изборни)</t>
  </si>
  <si>
    <t>Заштита ваздуха (изборни)</t>
  </si>
  <si>
    <t xml:space="preserve">МФИС, И.Сарајево </t>
  </si>
  <si>
    <t>В.асистент</t>
  </si>
  <si>
    <t>МФИС,  И.Сарајево</t>
  </si>
  <si>
    <t>Ван.проф</t>
  </si>
  <si>
    <t>V (ПМ, ИМ, ТП )</t>
  </si>
  <si>
    <t>V (ИМ)</t>
  </si>
  <si>
    <t>Примјена технологија обновљивих извора енергије (изборни)</t>
  </si>
  <si>
    <t>Ред.проф</t>
  </si>
  <si>
    <t>ФФ Пале</t>
  </si>
  <si>
    <t>Лана Шикуљак</t>
  </si>
  <si>
    <t>Крсто Батинић</t>
  </si>
  <si>
    <t>III (ПМ, ЕПМ, МК)</t>
  </si>
  <si>
    <t>Организација и управљање производњом</t>
  </si>
  <si>
    <t>III (ПМ, МК)</t>
  </si>
  <si>
    <t>Основи конструисања</t>
  </si>
  <si>
    <t>Компјутерске симулације процеса</t>
  </si>
  <si>
    <t>III (ЕПМ)</t>
  </si>
  <si>
    <t>Транспорт флуида цијевима (изборни)</t>
  </si>
  <si>
    <t>Преносници снаге</t>
  </si>
  <si>
    <t>III (МК)</t>
  </si>
  <si>
    <t>Машински спојеви (изборни)</t>
  </si>
  <si>
    <t>Заварене машинске конструкције (изборни)</t>
  </si>
  <si>
    <t>Транспортна средства (изборни)</t>
  </si>
  <si>
    <t>Механика машина (механизми) (изборни)</t>
  </si>
  <si>
    <t>Алати и прибори за обраду резањем</t>
  </si>
  <si>
    <t>CAD - 3 D моделовање (изборни)</t>
  </si>
  <si>
    <t>Моделовање и симулације (изборни)</t>
  </si>
  <si>
    <t>Уљна хидраулика и пнеуматика</t>
  </si>
  <si>
    <t>Пећи у индустрији</t>
  </si>
  <si>
    <t>Процеси и опрема за заштиту животне средине</t>
  </si>
  <si>
    <t>Економика и организација производње (изборни)</t>
  </si>
  <si>
    <t>Сушење и хигротермички процеси (изборни)</t>
  </si>
  <si>
    <t>CAD - Геометријско моделирање</t>
  </si>
  <si>
    <t>Теорија механизама (изборни)</t>
  </si>
  <si>
    <t>Вибрације и бука (изборни)</t>
  </si>
  <si>
    <t xml:space="preserve">Конструкција алата </t>
  </si>
  <si>
    <t xml:space="preserve">Конструкција возила </t>
  </si>
  <si>
    <t>Ред.проф.</t>
  </si>
  <si>
    <t>Хидраулика и пнеуматика</t>
  </si>
  <si>
    <t>Компјутерско управљање машинама алаткама</t>
  </si>
  <si>
    <t>MФ/МА са смјеровима</t>
  </si>
  <si>
    <t>MФ/МА са смјеровима.</t>
  </si>
  <si>
    <t>Транспортни процеси</t>
  </si>
  <si>
    <t>Неконвенционални поступци обраде (изборни)</t>
  </si>
  <si>
    <t>Технички прописи и стандарди (изборни)</t>
  </si>
  <si>
    <t>Машине за обраду деформисањем (изборни)</t>
  </si>
  <si>
    <t>IV (ЕПМ)</t>
  </si>
  <si>
    <t>Пројектовање процесних система</t>
  </si>
  <si>
    <t>Енергетско процесна мјерења и управљање</t>
  </si>
  <si>
    <t>Технологија рециклаже отпада (изборни)</t>
  </si>
  <si>
    <t>Турбине у индустрији (изборни)</t>
  </si>
  <si>
    <t>Пумпе, компресори и вентилатори (изборни)</t>
  </si>
  <si>
    <t>IV (МК)</t>
  </si>
  <si>
    <t>Грађавинске и рударске машине (изборни)</t>
  </si>
  <si>
    <t>Лифтови и жичаре (изборни)</t>
  </si>
  <si>
    <t>Технологија процеса обраде (изборни)</t>
  </si>
  <si>
    <t>Машине за обраду резањем (изборни)</t>
  </si>
  <si>
    <t xml:space="preserve">Флексибилни технолошки системи </t>
  </si>
  <si>
    <t>Индустријски регулатори (изборни)</t>
  </si>
  <si>
    <t xml:space="preserve">Механичке операције и уређаји </t>
  </si>
  <si>
    <t>Котлови у индустрији (изборни)</t>
  </si>
  <si>
    <t>Испитивање конструкција</t>
  </si>
  <si>
    <t>Инжењерска економија (изборни)</t>
  </si>
  <si>
    <t>Виртуелни развој производа (изборни)</t>
  </si>
  <si>
    <t>CAD - Конструисање уз помоћ рачунара</t>
  </si>
  <si>
    <t>Технологија обновљивих извора енергије</t>
  </si>
  <si>
    <t>Техника пречишћавања гасова (изборни)</t>
  </si>
  <si>
    <t>Видан Говедарица</t>
  </si>
  <si>
    <t>Слободан Лубура</t>
  </si>
  <si>
    <t>Никола Кукрић</t>
  </si>
  <si>
    <t>МАШИНСКИ ФАКУЛТЕТ ИСТОЧНО САРАЈЕВО</t>
  </si>
  <si>
    <t>В.aсистент</t>
  </si>
  <si>
    <t>III (ПМ - И 2+1, МК - О 2+2)</t>
  </si>
  <si>
    <t>IV (ПМ-И  2+1+1) + (МК-О-3+1+1)</t>
  </si>
  <si>
    <t>IV (ПМ-И 2+2) + (МК-И-2+1+1)</t>
  </si>
  <si>
    <t xml:space="preserve">Мехатроника </t>
  </si>
  <si>
    <t>Алати за обраду деформисањем (изборни)</t>
  </si>
  <si>
    <t>Заштита животне и радне средине</t>
  </si>
  <si>
    <t>Мјерење и управљање у процесној индустрији</t>
  </si>
  <si>
    <t>IV (ТЕМП)</t>
  </si>
  <si>
    <t>Парни котлови (изборни)</t>
  </si>
  <si>
    <t>Техника пречишћавања (изборни)</t>
  </si>
  <si>
    <t>Управљање чврстим отпадом (изборни)</t>
  </si>
  <si>
    <t>Индустријска складишта (изборни)</t>
  </si>
  <si>
    <t>Унутрашњи транспорт (изборни)</t>
  </si>
  <si>
    <t>Интегрисани менаџмент системи (изборни)</t>
  </si>
  <si>
    <t>Управљање пројектима (изборни)</t>
  </si>
  <si>
    <t>Технологија рециклаже (изборни)</t>
  </si>
  <si>
    <t>Парне турбине (изборни)</t>
  </si>
  <si>
    <t>Гасне турбине (изборни)</t>
  </si>
  <si>
    <t>Пројектовање технолошких поступака (изборни)</t>
  </si>
  <si>
    <t>Когенерација и системи даљинског гријања (изборни)</t>
  </si>
  <si>
    <t>Интегрисани системи менаџмента (IMS) (изборни)</t>
  </si>
  <si>
    <t>Катедра</t>
  </si>
  <si>
    <t>Катедра за примијењену механику</t>
  </si>
  <si>
    <t>Катедра за производно машинство</t>
  </si>
  <si>
    <t>Катедра за термоен. и процесно машинство</t>
  </si>
  <si>
    <t>Катедра за машинске конструкције</t>
  </si>
  <si>
    <t>Кпмх</t>
  </si>
  <si>
    <t>Ктпм</t>
  </si>
  <si>
    <t>Кпм</t>
  </si>
  <si>
    <t>Катедра за математику</t>
  </si>
  <si>
    <t>Катедра за англистику</t>
  </si>
  <si>
    <t>Катедра за електро-енергетику</t>
  </si>
  <si>
    <t>Катедра за рачунарство и информатику</t>
  </si>
  <si>
    <t xml:space="preserve">Техника мјерења </t>
  </si>
  <si>
    <t>Срђан Самарџић</t>
  </si>
  <si>
    <t>Божица Јовић</t>
  </si>
  <si>
    <t>Х</t>
  </si>
  <si>
    <t>ВТШСС, Нови Сад</t>
  </si>
  <si>
    <t>Пројектовање обрадних система</t>
  </si>
  <si>
    <t>IV</t>
  </si>
  <si>
    <t>МФИС,И. Сарајево</t>
  </si>
  <si>
    <t>Менаџмент</t>
  </si>
  <si>
    <t>Одржавање</t>
  </si>
  <si>
    <t>Машинство  (СП 2008)</t>
  </si>
  <si>
    <t>Жељко Чорда</t>
  </si>
  <si>
    <t>Ранка Суџум</t>
  </si>
  <si>
    <t>ПРИЈЕДЛОГ ЛИСТЕ ОДГОВОРНИХ НАСТАВНИКА ЗА АКАДЕМСКУ 2025/2026</t>
  </si>
  <si>
    <t>Милица Блитвић</t>
  </si>
  <si>
    <t>Рачунарски алати у машинству</t>
  </si>
  <si>
    <t>MФ/МА са смјеровима.   (СП до 24/25)</t>
  </si>
  <si>
    <t>Студијски програм: МАШИНСТВО са смјеровима (модернизован - I година)</t>
  </si>
  <si>
    <t>Наташа Павловић Комазец</t>
  </si>
  <si>
    <t>ЕТФ И. Сарајево</t>
  </si>
  <si>
    <t>Основи инжењерског менаџмента (изборни)</t>
  </si>
  <si>
    <t>Основи индустријског инжењерства (изборни)</t>
  </si>
  <si>
    <t>MФ/МА са смјеровима.    (СП до 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</si>
</sst>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13" xfId="0" applyFill="1" applyBorder="1" applyAlignment="1">
      <alignment horizontal="left"/>
    </xf>
    <xf numFmtId="0" fontId="4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4" xfId="0" applyFill="1" applyBorder="1"/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0" borderId="4" xfId="0" applyFont="1" applyFill="1" applyBorder="1"/>
    <xf numFmtId="0" fontId="5" fillId="2" borderId="2" xfId="0" applyFont="1" applyFill="1" applyBorder="1"/>
    <xf numFmtId="0" fontId="5" fillId="0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0" fillId="2" borderId="2" xfId="0" applyFill="1" applyBorder="1"/>
    <xf numFmtId="0" fontId="2" fillId="2" borderId="1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top" wrapText="1"/>
    </xf>
    <xf numFmtId="0" fontId="16" fillId="3" borderId="0" xfId="0" applyFont="1" applyFill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E7E200"/>
      <color rgb="FFFFFF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0"/>
  <sheetViews>
    <sheetView tabSelected="1" zoomScale="115" zoomScaleNormal="115" workbookViewId="0">
      <selection activeCell="A2" sqref="A2:T2"/>
    </sheetView>
  </sheetViews>
  <sheetFormatPr defaultRowHeight="15.75" x14ac:dyDescent="0.25"/>
  <cols>
    <col min="1" max="1" width="3.5703125" style="2" customWidth="1"/>
    <col min="2" max="2" width="24.140625" style="13" customWidth="1"/>
    <col min="3" max="3" width="13" style="8" customWidth="1"/>
    <col min="4" max="4" width="9.85546875" style="9" customWidth="1"/>
    <col min="5" max="5" width="5.42578125" style="9" customWidth="1"/>
    <col min="6" max="6" width="5.5703125" style="9" customWidth="1"/>
    <col min="7" max="9" width="3.28515625" style="1" customWidth="1"/>
    <col min="10" max="10" width="19.5703125" style="12" customWidth="1"/>
    <col min="11" max="11" width="9.5703125" style="12" customWidth="1"/>
    <col min="12" max="12" width="6.28515625" style="9" customWidth="1"/>
    <col min="13" max="13" width="11" style="2" customWidth="1"/>
    <col min="14" max="14" width="7" style="1" customWidth="1"/>
    <col min="15" max="16" width="3.28515625" style="1" customWidth="1"/>
    <col min="17" max="17" width="3.28515625" style="2" customWidth="1"/>
    <col min="18" max="18" width="3.85546875" style="2" customWidth="1"/>
    <col min="19" max="19" width="4.140625" style="2" customWidth="1"/>
    <col min="20" max="20" width="9.140625" style="136" customWidth="1"/>
    <col min="21" max="16384" width="9.140625" style="2"/>
  </cols>
  <sheetData>
    <row r="1" spans="1:30" x14ac:dyDescent="0.25">
      <c r="A1" s="369"/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1"/>
    </row>
    <row r="2" spans="1:30" ht="26.25" customHeight="1" x14ac:dyDescent="0.25">
      <c r="A2" s="372" t="s">
        <v>265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4"/>
    </row>
    <row r="3" spans="1:30" ht="19.5" customHeight="1" x14ac:dyDescent="0.25">
      <c r="A3" s="375" t="s">
        <v>217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7"/>
    </row>
    <row r="4" spans="1:30" x14ac:dyDescent="0.25">
      <c r="A4" s="378" t="s">
        <v>269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80"/>
    </row>
    <row r="5" spans="1:30" ht="12" customHeight="1" x14ac:dyDescent="0.25">
      <c r="A5" s="381"/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3"/>
    </row>
    <row r="6" spans="1:30" ht="21.75" customHeight="1" x14ac:dyDescent="0.25">
      <c r="A6" s="384" t="s">
        <v>15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6"/>
    </row>
    <row r="7" spans="1:30" ht="15" customHeight="1" x14ac:dyDescent="0.25">
      <c r="A7" s="381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3"/>
    </row>
    <row r="8" spans="1:30" ht="39.6" customHeight="1" x14ac:dyDescent="0.25">
      <c r="A8" s="437" t="s">
        <v>24</v>
      </c>
      <c r="B8" s="439" t="s">
        <v>0</v>
      </c>
      <c r="C8" s="424" t="s">
        <v>27</v>
      </c>
      <c r="D8" s="424" t="s">
        <v>16</v>
      </c>
      <c r="E8" s="41" t="s">
        <v>26</v>
      </c>
      <c r="F8" s="424" t="s">
        <v>28</v>
      </c>
      <c r="G8" s="416" t="s">
        <v>14</v>
      </c>
      <c r="H8" s="417"/>
      <c r="I8" s="418"/>
      <c r="J8" s="442" t="s">
        <v>3</v>
      </c>
      <c r="K8" s="424" t="s">
        <v>4</v>
      </c>
      <c r="L8" s="422" t="s">
        <v>29</v>
      </c>
      <c r="M8" s="424" t="s">
        <v>23</v>
      </c>
      <c r="N8" s="424" t="s">
        <v>30</v>
      </c>
      <c r="O8" s="416" t="s">
        <v>31</v>
      </c>
      <c r="P8" s="417"/>
      <c r="Q8" s="418"/>
      <c r="R8" s="435" t="s">
        <v>5</v>
      </c>
      <c r="S8" s="436"/>
      <c r="T8" s="461" t="s">
        <v>240</v>
      </c>
    </row>
    <row r="9" spans="1:30" ht="24.75" customHeight="1" x14ac:dyDescent="0.25">
      <c r="A9" s="438"/>
      <c r="B9" s="439"/>
      <c r="C9" s="425"/>
      <c r="D9" s="425"/>
      <c r="E9" s="80" t="s">
        <v>18</v>
      </c>
      <c r="F9" s="425"/>
      <c r="G9" s="54" t="s">
        <v>1</v>
      </c>
      <c r="H9" s="54" t="s">
        <v>2</v>
      </c>
      <c r="I9" s="54" t="s">
        <v>13</v>
      </c>
      <c r="J9" s="443"/>
      <c r="K9" s="425"/>
      <c r="L9" s="423"/>
      <c r="M9" s="425"/>
      <c r="N9" s="425"/>
      <c r="O9" s="55" t="s">
        <v>1</v>
      </c>
      <c r="P9" s="55" t="s">
        <v>2</v>
      </c>
      <c r="Q9" s="56" t="s">
        <v>13</v>
      </c>
      <c r="R9" s="55" t="s">
        <v>1</v>
      </c>
      <c r="S9" s="57" t="s">
        <v>2</v>
      </c>
      <c r="T9" s="461"/>
    </row>
    <row r="10" spans="1:30" ht="22.5" customHeight="1" x14ac:dyDescent="0.25">
      <c r="A10" s="419">
        <v>1</v>
      </c>
      <c r="B10" s="350" t="s">
        <v>33</v>
      </c>
      <c r="C10" s="419" t="s">
        <v>187</v>
      </c>
      <c r="D10" s="419" t="s">
        <v>8</v>
      </c>
      <c r="E10" s="419" t="s">
        <v>19</v>
      </c>
      <c r="F10" s="15" t="s">
        <v>1</v>
      </c>
      <c r="G10" s="44">
        <v>3</v>
      </c>
      <c r="H10" s="44"/>
      <c r="I10" s="44"/>
      <c r="J10" s="139" t="s">
        <v>270</v>
      </c>
      <c r="K10" s="38" t="s">
        <v>17</v>
      </c>
      <c r="L10" s="44" t="s">
        <v>32</v>
      </c>
      <c r="M10" s="17" t="s">
        <v>53</v>
      </c>
      <c r="N10" s="167">
        <v>60</v>
      </c>
      <c r="O10" s="134">
        <v>1</v>
      </c>
      <c r="P10" s="134"/>
      <c r="Q10" s="44"/>
      <c r="R10" s="38">
        <f>G10*O10</f>
        <v>3</v>
      </c>
      <c r="S10" s="18"/>
      <c r="T10" s="356" t="s">
        <v>248</v>
      </c>
    </row>
    <row r="11" spans="1:30" ht="22.5" customHeight="1" x14ac:dyDescent="0.25">
      <c r="A11" s="420"/>
      <c r="B11" s="351"/>
      <c r="C11" s="420"/>
      <c r="D11" s="420"/>
      <c r="E11" s="420"/>
      <c r="F11" s="15" t="s">
        <v>2</v>
      </c>
      <c r="G11" s="182"/>
      <c r="H11" s="182">
        <v>1</v>
      </c>
      <c r="I11" s="182"/>
      <c r="J11" s="312" t="s">
        <v>270</v>
      </c>
      <c r="K11" s="304" t="s">
        <v>17</v>
      </c>
      <c r="L11" s="182" t="s">
        <v>32</v>
      </c>
      <c r="M11" s="17" t="s">
        <v>53</v>
      </c>
      <c r="N11" s="167">
        <v>60</v>
      </c>
      <c r="O11" s="303"/>
      <c r="P11" s="303">
        <v>2</v>
      </c>
      <c r="Q11" s="182"/>
      <c r="R11" s="304"/>
      <c r="S11" s="22">
        <f>H11*P11+I11*Q11</f>
        <v>2</v>
      </c>
      <c r="T11" s="356"/>
    </row>
    <row r="12" spans="1:30" ht="23.25" customHeight="1" x14ac:dyDescent="0.25">
      <c r="A12" s="421"/>
      <c r="B12" s="352"/>
      <c r="C12" s="421"/>
      <c r="D12" s="421"/>
      <c r="E12" s="421"/>
      <c r="F12" s="15" t="s">
        <v>2</v>
      </c>
      <c r="G12" s="44"/>
      <c r="H12" s="19">
        <v>1</v>
      </c>
      <c r="I12" s="44"/>
      <c r="J12" s="20" t="s">
        <v>266</v>
      </c>
      <c r="K12" s="44" t="s">
        <v>148</v>
      </c>
      <c r="L12" s="21" t="s">
        <v>32</v>
      </c>
      <c r="M12" s="17" t="s">
        <v>34</v>
      </c>
      <c r="N12" s="167">
        <v>60</v>
      </c>
      <c r="O12" s="135"/>
      <c r="P12" s="272">
        <v>2</v>
      </c>
      <c r="Q12" s="44"/>
      <c r="R12" s="44"/>
      <c r="S12" s="22">
        <f>H12*P12+I12*Q12</f>
        <v>2</v>
      </c>
      <c r="T12" s="356"/>
    </row>
    <row r="13" spans="1:30" ht="22.5" customHeight="1" x14ac:dyDescent="0.25">
      <c r="A13" s="338">
        <v>2</v>
      </c>
      <c r="B13" s="336" t="s">
        <v>35</v>
      </c>
      <c r="C13" s="338" t="s">
        <v>188</v>
      </c>
      <c r="D13" s="338" t="s">
        <v>8</v>
      </c>
      <c r="E13" s="338" t="s">
        <v>19</v>
      </c>
      <c r="F13" s="14" t="s">
        <v>1</v>
      </c>
      <c r="G13" s="14">
        <v>3</v>
      </c>
      <c r="H13" s="14"/>
      <c r="I13" s="14"/>
      <c r="J13" s="191" t="s">
        <v>36</v>
      </c>
      <c r="K13" s="14" t="s">
        <v>6</v>
      </c>
      <c r="L13" s="14" t="s">
        <v>1</v>
      </c>
      <c r="M13" s="58" t="s">
        <v>34</v>
      </c>
      <c r="N13" s="166">
        <v>60</v>
      </c>
      <c r="O13" s="133">
        <v>1</v>
      </c>
      <c r="P13" s="271"/>
      <c r="Q13" s="3"/>
      <c r="R13" s="36">
        <f>G13*O13</f>
        <v>3</v>
      </c>
      <c r="S13" s="31"/>
      <c r="T13" s="462" t="s">
        <v>241</v>
      </c>
    </row>
    <row r="14" spans="1:30" ht="23.25" customHeight="1" x14ac:dyDescent="0.25">
      <c r="A14" s="342"/>
      <c r="B14" s="344"/>
      <c r="C14" s="342"/>
      <c r="D14" s="342"/>
      <c r="E14" s="342"/>
      <c r="F14" s="14" t="s">
        <v>2</v>
      </c>
      <c r="G14" s="14"/>
      <c r="H14" s="14">
        <v>2</v>
      </c>
      <c r="I14" s="14"/>
      <c r="J14" s="193" t="s">
        <v>37</v>
      </c>
      <c r="K14" s="14" t="s">
        <v>11</v>
      </c>
      <c r="L14" s="14" t="s">
        <v>1</v>
      </c>
      <c r="M14" s="58" t="s">
        <v>34</v>
      </c>
      <c r="N14" s="166">
        <v>60</v>
      </c>
      <c r="O14" s="133"/>
      <c r="P14" s="271">
        <v>2</v>
      </c>
      <c r="Q14" s="3"/>
      <c r="R14" s="3"/>
      <c r="S14" s="32">
        <f>H14*P14+I14*Q14</f>
        <v>4</v>
      </c>
      <c r="T14" s="462"/>
      <c r="U14" s="4"/>
      <c r="V14" s="4"/>
      <c r="W14" s="4"/>
      <c r="X14" s="4"/>
      <c r="Y14" s="4"/>
      <c r="Z14" s="4"/>
      <c r="AA14" s="11"/>
      <c r="AB14" s="11"/>
      <c r="AC14" s="4"/>
      <c r="AD14" s="10"/>
    </row>
    <row r="15" spans="1:30" ht="23.25" customHeight="1" x14ac:dyDescent="0.25">
      <c r="A15" s="355">
        <v>3</v>
      </c>
      <c r="B15" s="350" t="s">
        <v>38</v>
      </c>
      <c r="C15" s="355" t="s">
        <v>187</v>
      </c>
      <c r="D15" s="355" t="s">
        <v>8</v>
      </c>
      <c r="E15" s="355" t="s">
        <v>19</v>
      </c>
      <c r="F15" s="21" t="s">
        <v>1</v>
      </c>
      <c r="G15" s="21">
        <v>2</v>
      </c>
      <c r="H15" s="21"/>
      <c r="I15" s="21"/>
      <c r="J15" s="139" t="s">
        <v>39</v>
      </c>
      <c r="K15" s="21" t="s">
        <v>6</v>
      </c>
      <c r="L15" s="21" t="s">
        <v>1</v>
      </c>
      <c r="M15" s="17" t="s">
        <v>34</v>
      </c>
      <c r="N15" s="167">
        <v>60</v>
      </c>
      <c r="O15" s="135">
        <v>1</v>
      </c>
      <c r="P15" s="135"/>
      <c r="Q15" s="134"/>
      <c r="R15" s="38">
        <f>G15*O15</f>
        <v>2</v>
      </c>
      <c r="S15" s="18"/>
      <c r="T15" s="356" t="s">
        <v>244</v>
      </c>
    </row>
    <row r="16" spans="1:30" ht="23.25" customHeight="1" x14ac:dyDescent="0.25">
      <c r="A16" s="345"/>
      <c r="B16" s="351"/>
      <c r="C16" s="345"/>
      <c r="D16" s="345"/>
      <c r="E16" s="345"/>
      <c r="F16" s="301"/>
      <c r="G16" s="301"/>
      <c r="H16" s="301"/>
      <c r="I16" s="301">
        <v>3</v>
      </c>
      <c r="J16" s="324" t="s">
        <v>71</v>
      </c>
      <c r="K16" s="301" t="s">
        <v>17</v>
      </c>
      <c r="L16" s="301" t="s">
        <v>1</v>
      </c>
      <c r="M16" s="17" t="s">
        <v>34</v>
      </c>
      <c r="N16" s="167">
        <v>60</v>
      </c>
      <c r="O16" s="303"/>
      <c r="P16" s="303"/>
      <c r="Q16" s="182">
        <v>1</v>
      </c>
      <c r="R16" s="304"/>
      <c r="S16" s="22">
        <f>H16*P16+I16*Q16</f>
        <v>3</v>
      </c>
      <c r="T16" s="356"/>
    </row>
    <row r="17" spans="1:20" ht="23.25" customHeight="1" x14ac:dyDescent="0.25">
      <c r="A17" s="346"/>
      <c r="B17" s="352"/>
      <c r="C17" s="346"/>
      <c r="D17" s="346"/>
      <c r="E17" s="346"/>
      <c r="F17" s="21" t="s">
        <v>2</v>
      </c>
      <c r="G17" s="21"/>
      <c r="H17" s="21"/>
      <c r="I17" s="21">
        <v>3</v>
      </c>
      <c r="J17" s="16" t="s">
        <v>253</v>
      </c>
      <c r="K17" s="21" t="s">
        <v>12</v>
      </c>
      <c r="L17" s="21" t="s">
        <v>1</v>
      </c>
      <c r="M17" s="17" t="s">
        <v>34</v>
      </c>
      <c r="N17" s="167">
        <v>60</v>
      </c>
      <c r="O17" s="135"/>
      <c r="P17" s="135"/>
      <c r="Q17" s="134">
        <v>3</v>
      </c>
      <c r="R17" s="44"/>
      <c r="S17" s="22">
        <f>H17*P17+I17*Q17</f>
        <v>9</v>
      </c>
      <c r="T17" s="356"/>
    </row>
    <row r="18" spans="1:20" ht="23.25" customHeight="1" x14ac:dyDescent="0.25">
      <c r="A18" s="338">
        <v>4</v>
      </c>
      <c r="B18" s="336" t="s">
        <v>267</v>
      </c>
      <c r="C18" s="338" t="s">
        <v>188</v>
      </c>
      <c r="D18" s="338" t="s">
        <v>8</v>
      </c>
      <c r="E18" s="338" t="s">
        <v>19</v>
      </c>
      <c r="F18" s="14" t="s">
        <v>1</v>
      </c>
      <c r="G18" s="14">
        <v>2</v>
      </c>
      <c r="H18" s="270"/>
      <c r="I18" s="14"/>
      <c r="J18" s="190" t="s">
        <v>49</v>
      </c>
      <c r="K18" s="14" t="s">
        <v>17</v>
      </c>
      <c r="L18" s="14" t="s">
        <v>1</v>
      </c>
      <c r="M18" s="58" t="s">
        <v>34</v>
      </c>
      <c r="N18" s="166">
        <v>60</v>
      </c>
      <c r="O18" s="133">
        <v>1</v>
      </c>
      <c r="P18" s="133"/>
      <c r="Q18" s="132"/>
      <c r="R18" s="36">
        <f>G18*O18</f>
        <v>2</v>
      </c>
      <c r="S18" s="31"/>
      <c r="T18" s="340" t="s">
        <v>251</v>
      </c>
    </row>
    <row r="19" spans="1:20" ht="23.25" customHeight="1" x14ac:dyDescent="0.25">
      <c r="A19" s="362"/>
      <c r="B19" s="348"/>
      <c r="C19" s="362"/>
      <c r="D19" s="362"/>
      <c r="E19" s="362"/>
      <c r="F19" s="14" t="s">
        <v>2</v>
      </c>
      <c r="G19" s="14"/>
      <c r="H19" s="270"/>
      <c r="I19" s="14">
        <v>3</v>
      </c>
      <c r="J19" s="193" t="s">
        <v>156</v>
      </c>
      <c r="K19" s="14" t="s">
        <v>148</v>
      </c>
      <c r="L19" s="14" t="s">
        <v>1</v>
      </c>
      <c r="M19" s="58" t="s">
        <v>34</v>
      </c>
      <c r="N19" s="166">
        <v>15</v>
      </c>
      <c r="O19" s="133"/>
      <c r="P19" s="133"/>
      <c r="Q19" s="132">
        <v>1</v>
      </c>
      <c r="R19" s="3"/>
      <c r="S19" s="32">
        <f>H19*P19+I19*Q19</f>
        <v>3</v>
      </c>
      <c r="T19" s="354"/>
    </row>
    <row r="20" spans="1:20" ht="23.25" customHeight="1" x14ac:dyDescent="0.25">
      <c r="A20" s="342"/>
      <c r="B20" s="344"/>
      <c r="C20" s="342"/>
      <c r="D20" s="342"/>
      <c r="E20" s="342"/>
      <c r="F20" s="14"/>
      <c r="G20" s="14"/>
      <c r="H20" s="270"/>
      <c r="I20" s="14">
        <v>3</v>
      </c>
      <c r="J20" s="193" t="s">
        <v>263</v>
      </c>
      <c r="K20" s="14" t="s">
        <v>12</v>
      </c>
      <c r="L20" s="14" t="s">
        <v>1</v>
      </c>
      <c r="M20" s="58" t="s">
        <v>34</v>
      </c>
      <c r="N20" s="166">
        <v>45</v>
      </c>
      <c r="O20" s="160"/>
      <c r="P20" s="271"/>
      <c r="Q20" s="274">
        <v>3</v>
      </c>
      <c r="R20" s="161"/>
      <c r="S20" s="32">
        <f t="shared" ref="S20" si="0">H20*P20+I20*Q20</f>
        <v>9</v>
      </c>
      <c r="T20" s="343"/>
    </row>
    <row r="21" spans="1:20" ht="23.25" customHeight="1" x14ac:dyDescent="0.25">
      <c r="A21" s="355">
        <v>5</v>
      </c>
      <c r="B21" s="350" t="s">
        <v>41</v>
      </c>
      <c r="C21" s="355" t="s">
        <v>187</v>
      </c>
      <c r="D21" s="355" t="s">
        <v>8</v>
      </c>
      <c r="E21" s="355" t="s">
        <v>19</v>
      </c>
      <c r="F21" s="21" t="s">
        <v>1</v>
      </c>
      <c r="G21" s="21">
        <v>3</v>
      </c>
      <c r="H21" s="21"/>
      <c r="I21" s="21"/>
      <c r="J21" s="139" t="s">
        <v>42</v>
      </c>
      <c r="K21" s="21" t="s">
        <v>52</v>
      </c>
      <c r="L21" s="21" t="s">
        <v>1</v>
      </c>
      <c r="M21" s="17" t="s">
        <v>34</v>
      </c>
      <c r="N21" s="167">
        <v>60</v>
      </c>
      <c r="O21" s="135">
        <v>1</v>
      </c>
      <c r="P21" s="272"/>
      <c r="Q21" s="273"/>
      <c r="R21" s="38">
        <f>G21*O21</f>
        <v>3</v>
      </c>
      <c r="S21" s="18"/>
      <c r="T21" s="356" t="s">
        <v>242</v>
      </c>
    </row>
    <row r="22" spans="1:20" ht="23.25" customHeight="1" thickBot="1" x14ac:dyDescent="0.3">
      <c r="A22" s="407"/>
      <c r="B22" s="408"/>
      <c r="C22" s="407"/>
      <c r="D22" s="407"/>
      <c r="E22" s="407"/>
      <c r="F22" s="239" t="s">
        <v>2</v>
      </c>
      <c r="G22" s="239"/>
      <c r="H22" s="240">
        <v>1</v>
      </c>
      <c r="I22" s="239">
        <v>1</v>
      </c>
      <c r="J22" s="84" t="s">
        <v>43</v>
      </c>
      <c r="K22" s="239" t="s">
        <v>148</v>
      </c>
      <c r="L22" s="21" t="s">
        <v>1</v>
      </c>
      <c r="M22" s="24" t="s">
        <v>34</v>
      </c>
      <c r="N22" s="181">
        <v>60</v>
      </c>
      <c r="O22" s="23"/>
      <c r="P22" s="239">
        <v>2</v>
      </c>
      <c r="Q22" s="239">
        <v>4</v>
      </c>
      <c r="R22" s="23"/>
      <c r="S22" s="25">
        <f>H22*P22+I22*Q22</f>
        <v>6</v>
      </c>
      <c r="T22" s="463"/>
    </row>
    <row r="23" spans="1:20" ht="23.25" customHeight="1" thickTop="1" x14ac:dyDescent="0.25">
      <c r="A23" s="430">
        <v>6</v>
      </c>
      <c r="B23" s="389" t="s">
        <v>44</v>
      </c>
      <c r="C23" s="426" t="s">
        <v>188</v>
      </c>
      <c r="D23" s="430" t="s">
        <v>10</v>
      </c>
      <c r="E23" s="430" t="s">
        <v>19</v>
      </c>
      <c r="F23" s="36" t="s">
        <v>1</v>
      </c>
      <c r="G23" s="36">
        <v>3</v>
      </c>
      <c r="H23" s="36"/>
      <c r="I23" s="36"/>
      <c r="J23" s="140" t="s">
        <v>214</v>
      </c>
      <c r="K23" s="3" t="s">
        <v>6</v>
      </c>
      <c r="L23" s="61" t="s">
        <v>32</v>
      </c>
      <c r="M23" s="58" t="s">
        <v>53</v>
      </c>
      <c r="N23" s="162">
        <v>12</v>
      </c>
      <c r="O23" s="40">
        <v>1</v>
      </c>
      <c r="P23" s="40"/>
      <c r="Q23" s="40"/>
      <c r="R23" s="297">
        <f>G23*O23</f>
        <v>3</v>
      </c>
      <c r="S23" s="299"/>
      <c r="T23" s="464" t="s">
        <v>248</v>
      </c>
    </row>
    <row r="24" spans="1:20" ht="23.25" customHeight="1" x14ac:dyDescent="0.25">
      <c r="A24" s="426"/>
      <c r="B24" s="348"/>
      <c r="C24" s="426"/>
      <c r="D24" s="426"/>
      <c r="E24" s="426"/>
      <c r="F24" s="296" t="s">
        <v>2</v>
      </c>
      <c r="G24" s="296"/>
      <c r="H24" s="184">
        <v>1</v>
      </c>
      <c r="I24" s="296"/>
      <c r="J24" s="298" t="s">
        <v>214</v>
      </c>
      <c r="K24" s="184" t="s">
        <v>6</v>
      </c>
      <c r="L24" s="300" t="s">
        <v>32</v>
      </c>
      <c r="M24" s="58" t="s">
        <v>53</v>
      </c>
      <c r="N24" s="163">
        <v>12</v>
      </c>
      <c r="O24" s="184"/>
      <c r="P24" s="184">
        <v>1</v>
      </c>
      <c r="Q24" s="184"/>
      <c r="R24" s="184"/>
      <c r="S24" s="149">
        <f t="shared" ref="S24" si="1">H24*P24+I24*Q24</f>
        <v>1</v>
      </c>
      <c r="T24" s="464"/>
    </row>
    <row r="25" spans="1:20" ht="23.25" customHeight="1" x14ac:dyDescent="0.25">
      <c r="A25" s="427"/>
      <c r="B25" s="344"/>
      <c r="C25" s="427"/>
      <c r="D25" s="427"/>
      <c r="E25" s="427"/>
      <c r="F25" s="3" t="s">
        <v>2</v>
      </c>
      <c r="G25" s="3"/>
      <c r="H25" s="59">
        <v>1</v>
      </c>
      <c r="I25" s="3"/>
      <c r="J25" s="30" t="s">
        <v>266</v>
      </c>
      <c r="K25" s="3" t="s">
        <v>148</v>
      </c>
      <c r="L25" s="14" t="s">
        <v>1</v>
      </c>
      <c r="M25" s="58" t="s">
        <v>34</v>
      </c>
      <c r="N25" s="163">
        <v>12</v>
      </c>
      <c r="O25" s="3"/>
      <c r="P25" s="3">
        <v>1</v>
      </c>
      <c r="Q25" s="3"/>
      <c r="R25" s="3"/>
      <c r="S25" s="328">
        <v>1</v>
      </c>
      <c r="T25" s="462"/>
    </row>
    <row r="26" spans="1:20" ht="23.25" customHeight="1" x14ac:dyDescent="0.25">
      <c r="A26" s="355">
        <v>7</v>
      </c>
      <c r="B26" s="350" t="s">
        <v>45</v>
      </c>
      <c r="C26" s="355" t="s">
        <v>187</v>
      </c>
      <c r="D26" s="355" t="s">
        <v>10</v>
      </c>
      <c r="E26" s="355" t="s">
        <v>19</v>
      </c>
      <c r="F26" s="21" t="s">
        <v>1</v>
      </c>
      <c r="G26" s="21">
        <v>3</v>
      </c>
      <c r="H26" s="195"/>
      <c r="I26" s="21"/>
      <c r="J26" s="194" t="s">
        <v>46</v>
      </c>
      <c r="K26" s="21" t="s">
        <v>6</v>
      </c>
      <c r="L26" s="21" t="s">
        <v>255</v>
      </c>
      <c r="M26" s="17" t="s">
        <v>256</v>
      </c>
      <c r="N26" s="164">
        <v>12</v>
      </c>
      <c r="O26" s="39">
        <v>1</v>
      </c>
      <c r="P26" s="39"/>
      <c r="Q26" s="39"/>
      <c r="R26" s="38">
        <f>G26*O26</f>
        <v>3</v>
      </c>
      <c r="S26" s="18"/>
      <c r="T26" s="356" t="s">
        <v>241</v>
      </c>
    </row>
    <row r="27" spans="1:20" ht="23.25" customHeight="1" x14ac:dyDescent="0.25">
      <c r="A27" s="346"/>
      <c r="B27" s="352"/>
      <c r="C27" s="346"/>
      <c r="D27" s="346"/>
      <c r="E27" s="346"/>
      <c r="F27" s="21" t="s">
        <v>2</v>
      </c>
      <c r="G27" s="21"/>
      <c r="H27" s="21">
        <v>2</v>
      </c>
      <c r="I27" s="21"/>
      <c r="J27" s="16" t="s">
        <v>47</v>
      </c>
      <c r="K27" s="21" t="s">
        <v>17</v>
      </c>
      <c r="L27" s="21" t="s">
        <v>1</v>
      </c>
      <c r="M27" s="17" t="s">
        <v>34</v>
      </c>
      <c r="N27" s="165">
        <v>12</v>
      </c>
      <c r="O27" s="44"/>
      <c r="P27" s="44">
        <v>1</v>
      </c>
      <c r="Q27" s="44"/>
      <c r="R27" s="44"/>
      <c r="S27" s="22">
        <f>H27*P27+I27*Q27</f>
        <v>2</v>
      </c>
      <c r="T27" s="356"/>
    </row>
    <row r="28" spans="1:20" ht="23.25" customHeight="1" x14ac:dyDescent="0.25">
      <c r="A28" s="338">
        <v>8</v>
      </c>
      <c r="B28" s="336" t="s">
        <v>48</v>
      </c>
      <c r="C28" s="338" t="s">
        <v>188</v>
      </c>
      <c r="D28" s="338" t="s">
        <v>10</v>
      </c>
      <c r="E28" s="338" t="s">
        <v>19</v>
      </c>
      <c r="F28" s="14" t="s">
        <v>1</v>
      </c>
      <c r="G28" s="14">
        <v>3</v>
      </c>
      <c r="H28" s="14"/>
      <c r="I28" s="14"/>
      <c r="J28" s="191" t="s">
        <v>39</v>
      </c>
      <c r="K28" s="14" t="s">
        <v>6</v>
      </c>
      <c r="L28" s="14" t="s">
        <v>1</v>
      </c>
      <c r="M28" s="58" t="s">
        <v>34</v>
      </c>
      <c r="N28" s="166">
        <v>12</v>
      </c>
      <c r="O28" s="35">
        <v>1</v>
      </c>
      <c r="P28" s="35"/>
      <c r="Q28" s="3"/>
      <c r="R28" s="36">
        <f>G28*O28</f>
        <v>3</v>
      </c>
      <c r="S28" s="31"/>
      <c r="T28" s="462" t="s">
        <v>244</v>
      </c>
    </row>
    <row r="29" spans="1:20" ht="23.25" customHeight="1" x14ac:dyDescent="0.25">
      <c r="A29" s="342"/>
      <c r="B29" s="344"/>
      <c r="C29" s="342"/>
      <c r="D29" s="342"/>
      <c r="E29" s="342"/>
      <c r="F29" s="14" t="s">
        <v>2</v>
      </c>
      <c r="G29" s="14"/>
      <c r="H29" s="14">
        <v>1</v>
      </c>
      <c r="I29" s="14">
        <v>1</v>
      </c>
      <c r="J29" s="193" t="s">
        <v>49</v>
      </c>
      <c r="K29" s="14" t="s">
        <v>17</v>
      </c>
      <c r="L29" s="14" t="s">
        <v>1</v>
      </c>
      <c r="M29" s="58" t="s">
        <v>34</v>
      </c>
      <c r="N29" s="166">
        <v>12</v>
      </c>
      <c r="O29" s="35"/>
      <c r="P29" s="35">
        <v>1</v>
      </c>
      <c r="Q29" s="183">
        <v>1</v>
      </c>
      <c r="R29" s="3"/>
      <c r="S29" s="32">
        <f>H29*P29+I29*Q29</f>
        <v>2</v>
      </c>
      <c r="T29" s="462"/>
    </row>
    <row r="30" spans="1:20" ht="23.25" customHeight="1" x14ac:dyDescent="0.25">
      <c r="A30" s="355">
        <v>9</v>
      </c>
      <c r="B30" s="350" t="s">
        <v>50</v>
      </c>
      <c r="C30" s="355" t="s">
        <v>187</v>
      </c>
      <c r="D30" s="355" t="s">
        <v>10</v>
      </c>
      <c r="E30" s="355" t="s">
        <v>19</v>
      </c>
      <c r="F30" s="21" t="s">
        <v>1</v>
      </c>
      <c r="G30" s="21">
        <v>3</v>
      </c>
      <c r="H30" s="195"/>
      <c r="I30" s="21"/>
      <c r="J30" s="194" t="s">
        <v>36</v>
      </c>
      <c r="K30" s="21" t="s">
        <v>6</v>
      </c>
      <c r="L30" s="21" t="s">
        <v>1</v>
      </c>
      <c r="M30" s="17" t="s">
        <v>34</v>
      </c>
      <c r="N30" s="167">
        <v>12</v>
      </c>
      <c r="O30" s="37">
        <v>1</v>
      </c>
      <c r="P30" s="37"/>
      <c r="Q30" s="37"/>
      <c r="R30" s="38">
        <f>G30*O30</f>
        <v>3</v>
      </c>
      <c r="S30" s="18"/>
      <c r="T30" s="356" t="s">
        <v>241</v>
      </c>
    </row>
    <row r="31" spans="1:20" ht="23.25" customHeight="1" x14ac:dyDescent="0.25">
      <c r="A31" s="346"/>
      <c r="B31" s="352"/>
      <c r="C31" s="346"/>
      <c r="D31" s="346"/>
      <c r="E31" s="346"/>
      <c r="F31" s="21" t="s">
        <v>2</v>
      </c>
      <c r="G31" s="21"/>
      <c r="H31" s="21">
        <v>2</v>
      </c>
      <c r="I31" s="21"/>
      <c r="J31" s="16" t="s">
        <v>37</v>
      </c>
      <c r="K31" s="21" t="s">
        <v>11</v>
      </c>
      <c r="L31" s="21" t="s">
        <v>1</v>
      </c>
      <c r="M31" s="17" t="s">
        <v>34</v>
      </c>
      <c r="N31" s="167">
        <v>12</v>
      </c>
      <c r="O31" s="37"/>
      <c r="P31" s="37">
        <v>1</v>
      </c>
      <c r="Q31" s="44"/>
      <c r="R31" s="44"/>
      <c r="S31" s="22">
        <f>H31*P31+I31*Q31</f>
        <v>2</v>
      </c>
      <c r="T31" s="356"/>
    </row>
    <row r="32" spans="1:20" ht="23.25" customHeight="1" x14ac:dyDescent="0.25">
      <c r="A32" s="428">
        <v>10</v>
      </c>
      <c r="B32" s="433" t="s">
        <v>51</v>
      </c>
      <c r="C32" s="428" t="s">
        <v>188</v>
      </c>
      <c r="D32" s="428" t="s">
        <v>10</v>
      </c>
      <c r="E32" s="428" t="s">
        <v>19</v>
      </c>
      <c r="F32" s="3" t="s">
        <v>1</v>
      </c>
      <c r="G32" s="3">
        <v>2</v>
      </c>
      <c r="H32" s="63"/>
      <c r="I32" s="64"/>
      <c r="J32" s="141" t="s">
        <v>215</v>
      </c>
      <c r="K32" s="3" t="s">
        <v>6</v>
      </c>
      <c r="L32" s="3" t="s">
        <v>32</v>
      </c>
      <c r="M32" s="58" t="s">
        <v>53</v>
      </c>
      <c r="N32" s="166">
        <v>12</v>
      </c>
      <c r="O32" s="35">
        <v>1</v>
      </c>
      <c r="P32" s="35"/>
      <c r="Q32" s="3"/>
      <c r="R32" s="36">
        <f>G32*O32</f>
        <v>2</v>
      </c>
      <c r="S32" s="31"/>
      <c r="T32" s="462" t="s">
        <v>250</v>
      </c>
    </row>
    <row r="33" spans="1:20" ht="23.25" customHeight="1" x14ac:dyDescent="0.25">
      <c r="A33" s="427"/>
      <c r="B33" s="434"/>
      <c r="C33" s="427"/>
      <c r="D33" s="427"/>
      <c r="E33" s="427"/>
      <c r="F33" s="3" t="s">
        <v>2</v>
      </c>
      <c r="G33" s="3"/>
      <c r="H33" s="33">
        <v>1</v>
      </c>
      <c r="I33" s="64"/>
      <c r="J33" s="30" t="s">
        <v>216</v>
      </c>
      <c r="K33" s="33" t="s">
        <v>12</v>
      </c>
      <c r="L33" s="3" t="s">
        <v>32</v>
      </c>
      <c r="M33" s="58" t="s">
        <v>53</v>
      </c>
      <c r="N33" s="166">
        <v>12</v>
      </c>
      <c r="O33" s="35"/>
      <c r="P33" s="35">
        <v>1</v>
      </c>
      <c r="Q33" s="3"/>
      <c r="R33" s="3"/>
      <c r="S33" s="32">
        <f>H33*P33+I33*Q33</f>
        <v>1</v>
      </c>
      <c r="T33" s="462"/>
    </row>
    <row r="34" spans="1:20" ht="23.25" customHeight="1" x14ac:dyDescent="0.25">
      <c r="A34" s="419">
        <v>11</v>
      </c>
      <c r="B34" s="431" t="s">
        <v>54</v>
      </c>
      <c r="C34" s="419" t="s">
        <v>187</v>
      </c>
      <c r="D34" s="419" t="s">
        <v>10</v>
      </c>
      <c r="E34" s="419" t="s">
        <v>19</v>
      </c>
      <c r="F34" s="44" t="s">
        <v>1</v>
      </c>
      <c r="G34" s="44">
        <v>1</v>
      </c>
      <c r="H34" s="26"/>
      <c r="I34" s="44"/>
      <c r="J34" s="139" t="s">
        <v>254</v>
      </c>
      <c r="K34" s="44" t="s">
        <v>17</v>
      </c>
      <c r="L34" s="44" t="s">
        <v>32</v>
      </c>
      <c r="M34" s="17" t="s">
        <v>155</v>
      </c>
      <c r="N34" s="167">
        <v>12</v>
      </c>
      <c r="O34" s="44">
        <v>1</v>
      </c>
      <c r="P34" s="44"/>
      <c r="Q34" s="44"/>
      <c r="R34" s="38">
        <f>G34*O34</f>
        <v>1</v>
      </c>
      <c r="S34" s="18"/>
      <c r="T34" s="356" t="s">
        <v>249</v>
      </c>
    </row>
    <row r="35" spans="1:20" ht="23.25" customHeight="1" thickBot="1" x14ac:dyDescent="0.3">
      <c r="A35" s="429"/>
      <c r="B35" s="432"/>
      <c r="C35" s="429"/>
      <c r="D35" s="429"/>
      <c r="E35" s="429"/>
      <c r="F35" s="23" t="s">
        <v>2</v>
      </c>
      <c r="G35" s="23"/>
      <c r="H35" s="23">
        <v>1</v>
      </c>
      <c r="I35" s="23"/>
      <c r="J35" s="84" t="s">
        <v>254</v>
      </c>
      <c r="K35" s="23" t="s">
        <v>17</v>
      </c>
      <c r="L35" s="23" t="s">
        <v>32</v>
      </c>
      <c r="M35" s="24" t="s">
        <v>155</v>
      </c>
      <c r="N35" s="181">
        <v>12</v>
      </c>
      <c r="O35" s="23"/>
      <c r="P35" s="23">
        <v>1</v>
      </c>
      <c r="Q35" s="23"/>
      <c r="R35" s="23"/>
      <c r="S35" s="34">
        <v>1</v>
      </c>
      <c r="T35" s="463"/>
    </row>
    <row r="36" spans="1:20" ht="23.25" customHeight="1" thickTop="1" x14ac:dyDescent="0.25">
      <c r="A36" s="357">
        <v>12</v>
      </c>
      <c r="B36" s="389" t="s">
        <v>55</v>
      </c>
      <c r="C36" s="362" t="s">
        <v>188</v>
      </c>
      <c r="D36" s="357" t="s">
        <v>158</v>
      </c>
      <c r="E36" s="357" t="s">
        <v>19</v>
      </c>
      <c r="F36" s="209" t="s">
        <v>1</v>
      </c>
      <c r="G36" s="209">
        <v>3</v>
      </c>
      <c r="H36" s="209"/>
      <c r="I36" s="209"/>
      <c r="J36" s="191" t="s">
        <v>56</v>
      </c>
      <c r="K36" s="209" t="s">
        <v>11</v>
      </c>
      <c r="L36" s="209" t="s">
        <v>1</v>
      </c>
      <c r="M36" s="65" t="s">
        <v>34</v>
      </c>
      <c r="N36" s="162">
        <v>15</v>
      </c>
      <c r="O36" s="40">
        <v>1</v>
      </c>
      <c r="P36" s="40"/>
      <c r="Q36" s="40"/>
      <c r="R36" s="36">
        <f>G36*O36</f>
        <v>3</v>
      </c>
      <c r="S36" s="62"/>
      <c r="T36" s="464" t="s">
        <v>242</v>
      </c>
    </row>
    <row r="37" spans="1:20" ht="23.25" customHeight="1" x14ac:dyDescent="0.25">
      <c r="A37" s="342"/>
      <c r="B37" s="344"/>
      <c r="C37" s="342"/>
      <c r="D37" s="342"/>
      <c r="E37" s="342"/>
      <c r="F37" s="14" t="s">
        <v>2</v>
      </c>
      <c r="G37" s="14"/>
      <c r="H37" s="192">
        <v>2</v>
      </c>
      <c r="I37" s="14"/>
      <c r="J37" s="193" t="s">
        <v>56</v>
      </c>
      <c r="K37" s="14" t="s">
        <v>11</v>
      </c>
      <c r="L37" s="14" t="s">
        <v>1</v>
      </c>
      <c r="M37" s="58" t="s">
        <v>34</v>
      </c>
      <c r="N37" s="163">
        <v>15</v>
      </c>
      <c r="O37" s="3"/>
      <c r="P37" s="3">
        <v>1</v>
      </c>
      <c r="Q37" s="3"/>
      <c r="R37" s="3"/>
      <c r="S37" s="32">
        <f>H37*P37+I37*Q37</f>
        <v>2</v>
      </c>
      <c r="T37" s="462"/>
    </row>
    <row r="38" spans="1:20" ht="23.25" customHeight="1" x14ac:dyDescent="0.25">
      <c r="A38" s="355">
        <v>13</v>
      </c>
      <c r="B38" s="350" t="s">
        <v>159</v>
      </c>
      <c r="C38" s="355" t="s">
        <v>187</v>
      </c>
      <c r="D38" s="355" t="s">
        <v>59</v>
      </c>
      <c r="E38" s="355" t="s">
        <v>19</v>
      </c>
      <c r="F38" s="21" t="s">
        <v>1</v>
      </c>
      <c r="G38" s="21">
        <v>3</v>
      </c>
      <c r="H38" s="195"/>
      <c r="I38" s="188"/>
      <c r="J38" s="139" t="s">
        <v>57</v>
      </c>
      <c r="K38" s="21" t="s">
        <v>6</v>
      </c>
      <c r="L38" s="21" t="s">
        <v>1</v>
      </c>
      <c r="M38" s="17" t="s">
        <v>34</v>
      </c>
      <c r="N38" s="164">
        <v>7</v>
      </c>
      <c r="O38" s="39">
        <v>1</v>
      </c>
      <c r="P38" s="39"/>
      <c r="Q38" s="38"/>
      <c r="R38" s="38">
        <f>G38*O38</f>
        <v>3</v>
      </c>
      <c r="S38" s="18"/>
      <c r="T38" s="356" t="s">
        <v>242</v>
      </c>
    </row>
    <row r="39" spans="1:20" ht="23.25" customHeight="1" x14ac:dyDescent="0.25">
      <c r="A39" s="346"/>
      <c r="B39" s="352"/>
      <c r="C39" s="346"/>
      <c r="D39" s="346"/>
      <c r="E39" s="346"/>
      <c r="F39" s="21" t="s">
        <v>2</v>
      </c>
      <c r="G39" s="21"/>
      <c r="H39" s="21">
        <v>2</v>
      </c>
      <c r="I39" s="188"/>
      <c r="J39" s="16" t="s">
        <v>57</v>
      </c>
      <c r="K39" s="21" t="s">
        <v>6</v>
      </c>
      <c r="L39" s="21" t="s">
        <v>1</v>
      </c>
      <c r="M39" s="17" t="s">
        <v>34</v>
      </c>
      <c r="N39" s="165">
        <v>7</v>
      </c>
      <c r="O39" s="44"/>
      <c r="P39" s="44">
        <v>1</v>
      </c>
      <c r="Q39" s="38"/>
      <c r="R39" s="44"/>
      <c r="S39" s="22">
        <f>H39*P39+I39*Q39</f>
        <v>2</v>
      </c>
      <c r="T39" s="356"/>
    </row>
    <row r="40" spans="1:20" ht="23.25" customHeight="1" x14ac:dyDescent="0.25">
      <c r="A40" s="338">
        <v>14</v>
      </c>
      <c r="B40" s="336" t="s">
        <v>123</v>
      </c>
      <c r="C40" s="338" t="s">
        <v>188</v>
      </c>
      <c r="D40" s="338" t="s">
        <v>59</v>
      </c>
      <c r="E40" s="338" t="s">
        <v>19</v>
      </c>
      <c r="F40" s="14" t="s">
        <v>1</v>
      </c>
      <c r="G40" s="14">
        <v>2</v>
      </c>
      <c r="H40" s="192"/>
      <c r="I40" s="14"/>
      <c r="J40" s="231" t="s">
        <v>70</v>
      </c>
      <c r="K40" s="14" t="s">
        <v>6</v>
      </c>
      <c r="L40" s="14" t="s">
        <v>1</v>
      </c>
      <c r="M40" s="58" t="s">
        <v>34</v>
      </c>
      <c r="N40" s="166">
        <v>7</v>
      </c>
      <c r="O40" s="35">
        <v>1</v>
      </c>
      <c r="P40" s="35"/>
      <c r="Q40" s="3"/>
      <c r="R40" s="36">
        <f>G40*O40</f>
        <v>2</v>
      </c>
      <c r="S40" s="31"/>
      <c r="T40" s="462" t="s">
        <v>242</v>
      </c>
    </row>
    <row r="41" spans="1:20" ht="23.25" customHeight="1" x14ac:dyDescent="0.25">
      <c r="A41" s="342"/>
      <c r="B41" s="344"/>
      <c r="C41" s="342"/>
      <c r="D41" s="342"/>
      <c r="E41" s="342"/>
      <c r="F41" s="14" t="s">
        <v>2</v>
      </c>
      <c r="G41" s="14"/>
      <c r="H41" s="14">
        <v>1</v>
      </c>
      <c r="I41" s="14">
        <v>1</v>
      </c>
      <c r="J41" s="193" t="s">
        <v>70</v>
      </c>
      <c r="K41" s="14" t="s">
        <v>6</v>
      </c>
      <c r="L41" s="14" t="s">
        <v>1</v>
      </c>
      <c r="M41" s="58" t="s">
        <v>34</v>
      </c>
      <c r="N41" s="166">
        <v>7</v>
      </c>
      <c r="O41" s="35"/>
      <c r="P41" s="35">
        <v>1</v>
      </c>
      <c r="Q41" s="3">
        <v>1</v>
      </c>
      <c r="R41" s="36"/>
      <c r="S41" s="32">
        <f>H41*P41+I41*Q41</f>
        <v>2</v>
      </c>
      <c r="T41" s="462"/>
    </row>
    <row r="42" spans="1:20" ht="23.25" customHeight="1" x14ac:dyDescent="0.25">
      <c r="A42" s="355">
        <v>15</v>
      </c>
      <c r="B42" s="350" t="s">
        <v>161</v>
      </c>
      <c r="C42" s="355" t="s">
        <v>187</v>
      </c>
      <c r="D42" s="345" t="s">
        <v>160</v>
      </c>
      <c r="E42" s="355" t="s">
        <v>19</v>
      </c>
      <c r="F42" s="21" t="s">
        <v>1</v>
      </c>
      <c r="G42" s="21">
        <v>2</v>
      </c>
      <c r="H42" s="195"/>
      <c r="I42" s="21"/>
      <c r="J42" s="139" t="s">
        <v>63</v>
      </c>
      <c r="K42" s="85" t="s">
        <v>52</v>
      </c>
      <c r="L42" s="85" t="s">
        <v>1</v>
      </c>
      <c r="M42" s="17" t="s">
        <v>34</v>
      </c>
      <c r="N42" s="167">
        <v>7</v>
      </c>
      <c r="O42" s="37">
        <v>1</v>
      </c>
      <c r="P42" s="37"/>
      <c r="Q42" s="44"/>
      <c r="R42" s="38">
        <f t="shared" ref="R42:R44" si="2">G42*O42</f>
        <v>2</v>
      </c>
      <c r="S42" s="22"/>
      <c r="T42" s="356" t="s">
        <v>244</v>
      </c>
    </row>
    <row r="43" spans="1:20" ht="23.25" customHeight="1" x14ac:dyDescent="0.25">
      <c r="A43" s="346"/>
      <c r="B43" s="352"/>
      <c r="C43" s="346"/>
      <c r="D43" s="346"/>
      <c r="E43" s="346"/>
      <c r="F43" s="21" t="s">
        <v>2</v>
      </c>
      <c r="G43" s="21"/>
      <c r="H43" s="21">
        <v>2</v>
      </c>
      <c r="I43" s="21"/>
      <c r="J43" s="187" t="s">
        <v>253</v>
      </c>
      <c r="K43" s="85" t="s">
        <v>12</v>
      </c>
      <c r="L43" s="85" t="s">
        <v>1</v>
      </c>
      <c r="M43" s="17" t="s">
        <v>34</v>
      </c>
      <c r="N43" s="167">
        <v>7</v>
      </c>
      <c r="O43" s="37"/>
      <c r="P43" s="37">
        <v>1</v>
      </c>
      <c r="Q43" s="44"/>
      <c r="R43" s="38"/>
      <c r="S43" s="22">
        <f t="shared" ref="S43:S45" si="3">H43*P43+I43*Q43</f>
        <v>2</v>
      </c>
      <c r="T43" s="356"/>
    </row>
    <row r="44" spans="1:20" ht="23.25" customHeight="1" x14ac:dyDescent="0.25">
      <c r="A44" s="338">
        <v>16</v>
      </c>
      <c r="B44" s="336" t="s">
        <v>61</v>
      </c>
      <c r="C44" s="338" t="s">
        <v>188</v>
      </c>
      <c r="D44" s="338" t="s">
        <v>59</v>
      </c>
      <c r="E44" s="338" t="s">
        <v>19</v>
      </c>
      <c r="F44" s="14" t="s">
        <v>1</v>
      </c>
      <c r="G44" s="14">
        <v>2</v>
      </c>
      <c r="H44" s="14"/>
      <c r="I44" s="14"/>
      <c r="J44" s="190" t="s">
        <v>42</v>
      </c>
      <c r="K44" s="14" t="s">
        <v>52</v>
      </c>
      <c r="L44" s="14" t="s">
        <v>1</v>
      </c>
      <c r="M44" s="58" t="s">
        <v>34</v>
      </c>
      <c r="N44" s="166">
        <v>7</v>
      </c>
      <c r="O44" s="35">
        <v>1</v>
      </c>
      <c r="P44" s="35"/>
      <c r="Q44" s="3"/>
      <c r="R44" s="36">
        <f t="shared" si="2"/>
        <v>2</v>
      </c>
      <c r="S44" s="32"/>
      <c r="T44" s="462" t="s">
        <v>242</v>
      </c>
    </row>
    <row r="45" spans="1:20" ht="23.25" customHeight="1" x14ac:dyDescent="0.25">
      <c r="A45" s="342"/>
      <c r="B45" s="344"/>
      <c r="C45" s="342"/>
      <c r="D45" s="342"/>
      <c r="E45" s="342"/>
      <c r="F45" s="14" t="s">
        <v>2</v>
      </c>
      <c r="G45" s="14"/>
      <c r="H45" s="14">
        <v>1</v>
      </c>
      <c r="I45" s="14">
        <v>1</v>
      </c>
      <c r="J45" s="193" t="s">
        <v>43</v>
      </c>
      <c r="K45" s="14" t="s">
        <v>7</v>
      </c>
      <c r="L45" s="14" t="s">
        <v>1</v>
      </c>
      <c r="M45" s="58" t="s">
        <v>34</v>
      </c>
      <c r="N45" s="166">
        <v>7</v>
      </c>
      <c r="O45" s="35"/>
      <c r="P45" s="35">
        <v>1</v>
      </c>
      <c r="Q45" s="3">
        <v>1</v>
      </c>
      <c r="R45" s="36"/>
      <c r="S45" s="32">
        <f t="shared" si="3"/>
        <v>2</v>
      </c>
      <c r="T45" s="462"/>
    </row>
    <row r="46" spans="1:20" ht="23.25" customHeight="1" x14ac:dyDescent="0.25">
      <c r="A46" s="355">
        <v>17</v>
      </c>
      <c r="B46" s="350" t="s">
        <v>62</v>
      </c>
      <c r="C46" s="355" t="s">
        <v>187</v>
      </c>
      <c r="D46" s="355" t="s">
        <v>219</v>
      </c>
      <c r="E46" s="355" t="s">
        <v>19</v>
      </c>
      <c r="F46" s="21" t="s">
        <v>1</v>
      </c>
      <c r="G46" s="21">
        <v>2</v>
      </c>
      <c r="H46" s="21"/>
      <c r="I46" s="21"/>
      <c r="J46" s="194" t="s">
        <v>47</v>
      </c>
      <c r="K46" s="21" t="s">
        <v>17</v>
      </c>
      <c r="L46" s="21" t="s">
        <v>1</v>
      </c>
      <c r="M46" s="17" t="s">
        <v>34</v>
      </c>
      <c r="N46" s="167">
        <v>7</v>
      </c>
      <c r="O46" s="37">
        <v>1</v>
      </c>
      <c r="P46" s="37"/>
      <c r="Q46" s="44"/>
      <c r="R46" s="38">
        <f>G46*O46</f>
        <v>2</v>
      </c>
      <c r="S46" s="18"/>
      <c r="T46" s="356" t="s">
        <v>241</v>
      </c>
    </row>
    <row r="47" spans="1:20" ht="23.25" customHeight="1" x14ac:dyDescent="0.25">
      <c r="A47" s="346"/>
      <c r="B47" s="352"/>
      <c r="C47" s="346"/>
      <c r="D47" s="346"/>
      <c r="E47" s="346"/>
      <c r="F47" s="21" t="s">
        <v>2</v>
      </c>
      <c r="G47" s="188"/>
      <c r="H47" s="195">
        <v>2</v>
      </c>
      <c r="I47" s="188"/>
      <c r="J47" s="16" t="s">
        <v>47</v>
      </c>
      <c r="K47" s="21" t="s">
        <v>17</v>
      </c>
      <c r="L47" s="21" t="s">
        <v>1</v>
      </c>
      <c r="M47" s="17" t="s">
        <v>34</v>
      </c>
      <c r="N47" s="167">
        <v>7</v>
      </c>
      <c r="O47" s="37"/>
      <c r="P47" s="37">
        <v>1</v>
      </c>
      <c r="Q47" s="44"/>
      <c r="R47" s="44"/>
      <c r="S47" s="22">
        <f>H47*P47+I47*Q47</f>
        <v>2</v>
      </c>
      <c r="T47" s="356"/>
    </row>
    <row r="48" spans="1:20" ht="23.25" customHeight="1" x14ac:dyDescent="0.25">
      <c r="A48" s="338">
        <v>18</v>
      </c>
      <c r="B48" s="336" t="s">
        <v>170</v>
      </c>
      <c r="C48" s="338" t="s">
        <v>188</v>
      </c>
      <c r="D48" s="338" t="s">
        <v>59</v>
      </c>
      <c r="E48" s="338" t="s">
        <v>19</v>
      </c>
      <c r="F48" s="14" t="s">
        <v>1</v>
      </c>
      <c r="G48" s="14">
        <v>2</v>
      </c>
      <c r="H48" s="192"/>
      <c r="I48" s="189"/>
      <c r="J48" s="190" t="s">
        <v>47</v>
      </c>
      <c r="K48" s="14" t="s">
        <v>17</v>
      </c>
      <c r="L48" s="14" t="s">
        <v>1</v>
      </c>
      <c r="M48" s="58" t="s">
        <v>34</v>
      </c>
      <c r="N48" s="166">
        <v>0</v>
      </c>
      <c r="O48" s="35">
        <v>0</v>
      </c>
      <c r="P48" s="35"/>
      <c r="Q48" s="3"/>
      <c r="R48" s="36">
        <f>G48*O48</f>
        <v>0</v>
      </c>
      <c r="S48" s="31"/>
      <c r="T48" s="462" t="s">
        <v>241</v>
      </c>
    </row>
    <row r="49" spans="1:20" ht="23.25" customHeight="1" x14ac:dyDescent="0.25">
      <c r="A49" s="342"/>
      <c r="B49" s="344"/>
      <c r="C49" s="342"/>
      <c r="D49" s="342"/>
      <c r="E49" s="342"/>
      <c r="F49" s="14" t="s">
        <v>2</v>
      </c>
      <c r="G49" s="14"/>
      <c r="H49" s="14">
        <v>1</v>
      </c>
      <c r="I49" s="189"/>
      <c r="J49" s="193" t="s">
        <v>47</v>
      </c>
      <c r="K49" s="14" t="s">
        <v>17</v>
      </c>
      <c r="L49" s="14" t="s">
        <v>1</v>
      </c>
      <c r="M49" s="58" t="s">
        <v>34</v>
      </c>
      <c r="N49" s="166">
        <v>0</v>
      </c>
      <c r="O49" s="35"/>
      <c r="P49" s="35">
        <v>0</v>
      </c>
      <c r="Q49" s="3"/>
      <c r="R49" s="82"/>
      <c r="S49" s="32">
        <f>H49*P49+I49*Q49</f>
        <v>0</v>
      </c>
      <c r="T49" s="462"/>
    </row>
    <row r="50" spans="1:20" ht="23.25" customHeight="1" x14ac:dyDescent="0.25">
      <c r="A50" s="355">
        <v>19</v>
      </c>
      <c r="B50" s="350" t="s">
        <v>162</v>
      </c>
      <c r="C50" s="355" t="s">
        <v>187</v>
      </c>
      <c r="D50" s="355" t="s">
        <v>163</v>
      </c>
      <c r="E50" s="355" t="s">
        <v>19</v>
      </c>
      <c r="F50" s="21" t="s">
        <v>1</v>
      </c>
      <c r="G50" s="21">
        <v>2</v>
      </c>
      <c r="H50" s="21"/>
      <c r="I50" s="188"/>
      <c r="J50" s="139" t="s">
        <v>67</v>
      </c>
      <c r="K50" s="21" t="s">
        <v>11</v>
      </c>
      <c r="L50" s="21" t="s">
        <v>1</v>
      </c>
      <c r="M50" s="17" t="s">
        <v>34</v>
      </c>
      <c r="N50" s="167">
        <v>8</v>
      </c>
      <c r="O50" s="37">
        <v>1</v>
      </c>
      <c r="P50" s="37"/>
      <c r="Q50" s="44"/>
      <c r="R50" s="81">
        <f t="shared" ref="R50" si="4">G50*O50</f>
        <v>2</v>
      </c>
      <c r="S50" s="18"/>
      <c r="T50" s="356" t="s">
        <v>243</v>
      </c>
    </row>
    <row r="51" spans="1:20" ht="23.25" customHeight="1" x14ac:dyDescent="0.25">
      <c r="A51" s="346"/>
      <c r="B51" s="352"/>
      <c r="C51" s="346"/>
      <c r="D51" s="346"/>
      <c r="E51" s="346"/>
      <c r="F51" s="21" t="s">
        <v>2</v>
      </c>
      <c r="G51" s="21"/>
      <c r="H51" s="21">
        <v>2</v>
      </c>
      <c r="I51" s="188"/>
      <c r="J51" s="187" t="s">
        <v>157</v>
      </c>
      <c r="K51" s="21" t="s">
        <v>148</v>
      </c>
      <c r="L51" s="21" t="s">
        <v>1</v>
      </c>
      <c r="M51" s="17" t="s">
        <v>34</v>
      </c>
      <c r="N51" s="165">
        <v>8</v>
      </c>
      <c r="O51" s="44"/>
      <c r="P51" s="44">
        <v>1</v>
      </c>
      <c r="Q51" s="44"/>
      <c r="R51" s="44"/>
      <c r="S51" s="22">
        <f>H51*P51+I51*Q51</f>
        <v>2</v>
      </c>
      <c r="T51" s="356"/>
    </row>
    <row r="52" spans="1:20" ht="23.25" customHeight="1" x14ac:dyDescent="0.25">
      <c r="A52" s="338">
        <v>20</v>
      </c>
      <c r="B52" s="336" t="s">
        <v>189</v>
      </c>
      <c r="C52" s="338" t="s">
        <v>188</v>
      </c>
      <c r="D52" s="338" t="s">
        <v>163</v>
      </c>
      <c r="E52" s="338" t="s">
        <v>19</v>
      </c>
      <c r="F52" s="14" t="s">
        <v>1</v>
      </c>
      <c r="G52" s="14">
        <v>2</v>
      </c>
      <c r="H52" s="14"/>
      <c r="I52" s="189"/>
      <c r="J52" s="190" t="s">
        <v>64</v>
      </c>
      <c r="K52" s="14" t="s">
        <v>17</v>
      </c>
      <c r="L52" s="14" t="s">
        <v>1</v>
      </c>
      <c r="M52" s="58" t="s">
        <v>34</v>
      </c>
      <c r="N52" s="163">
        <v>8</v>
      </c>
      <c r="O52" s="184">
        <v>1</v>
      </c>
      <c r="P52" s="184"/>
      <c r="Q52" s="36"/>
      <c r="R52" s="36">
        <f>G52*O52</f>
        <v>2</v>
      </c>
      <c r="S52" s="31"/>
      <c r="T52" s="462" t="s">
        <v>243</v>
      </c>
    </row>
    <row r="53" spans="1:20" ht="23.25" customHeight="1" x14ac:dyDescent="0.25">
      <c r="A53" s="342"/>
      <c r="B53" s="344"/>
      <c r="C53" s="342"/>
      <c r="D53" s="342"/>
      <c r="E53" s="342"/>
      <c r="F53" s="14" t="s">
        <v>2</v>
      </c>
      <c r="G53" s="14"/>
      <c r="H53" s="192">
        <v>2</v>
      </c>
      <c r="I53" s="189"/>
      <c r="J53" s="193" t="s">
        <v>263</v>
      </c>
      <c r="K53" s="14" t="s">
        <v>12</v>
      </c>
      <c r="L53" s="14" t="s">
        <v>1</v>
      </c>
      <c r="M53" s="58" t="s">
        <v>34</v>
      </c>
      <c r="N53" s="166">
        <v>8</v>
      </c>
      <c r="O53" s="35"/>
      <c r="P53" s="35">
        <v>1</v>
      </c>
      <c r="Q53" s="3"/>
      <c r="R53" s="3"/>
      <c r="S53" s="32">
        <f>H53*P53+I53*Q53</f>
        <v>2</v>
      </c>
      <c r="T53" s="462"/>
    </row>
    <row r="54" spans="1:20" ht="23.25" customHeight="1" x14ac:dyDescent="0.25">
      <c r="A54" s="355">
        <v>21</v>
      </c>
      <c r="B54" s="350" t="s">
        <v>65</v>
      </c>
      <c r="C54" s="355" t="s">
        <v>187</v>
      </c>
      <c r="D54" s="355" t="s">
        <v>163</v>
      </c>
      <c r="E54" s="355" t="s">
        <v>19</v>
      </c>
      <c r="F54" s="21" t="s">
        <v>1</v>
      </c>
      <c r="G54" s="21">
        <v>2</v>
      </c>
      <c r="H54" s="21"/>
      <c r="I54" s="188"/>
      <c r="J54" s="194" t="s">
        <v>66</v>
      </c>
      <c r="K54" s="21" t="s">
        <v>6</v>
      </c>
      <c r="L54" s="21" t="s">
        <v>9</v>
      </c>
      <c r="M54" s="17" t="s">
        <v>82</v>
      </c>
      <c r="N54" s="167">
        <v>8</v>
      </c>
      <c r="O54" s="37">
        <v>1</v>
      </c>
      <c r="P54" s="37"/>
      <c r="Q54" s="44"/>
      <c r="R54" s="38">
        <f>G54*O54</f>
        <v>2</v>
      </c>
      <c r="S54" s="18"/>
      <c r="T54" s="356" t="s">
        <v>243</v>
      </c>
    </row>
    <row r="55" spans="1:20" ht="23.25" customHeight="1" x14ac:dyDescent="0.25">
      <c r="A55" s="346"/>
      <c r="B55" s="352"/>
      <c r="C55" s="346"/>
      <c r="D55" s="346"/>
      <c r="E55" s="346"/>
      <c r="F55" s="21" t="s">
        <v>2</v>
      </c>
      <c r="G55" s="21"/>
      <c r="H55" s="195">
        <v>2</v>
      </c>
      <c r="I55" s="188"/>
      <c r="J55" s="16" t="s">
        <v>69</v>
      </c>
      <c r="K55" s="21" t="s">
        <v>7</v>
      </c>
      <c r="L55" s="21" t="s">
        <v>1</v>
      </c>
      <c r="M55" s="17" t="s">
        <v>34</v>
      </c>
      <c r="N55" s="167">
        <v>8</v>
      </c>
      <c r="O55" s="37"/>
      <c r="P55" s="37">
        <v>1</v>
      </c>
      <c r="Q55" s="44"/>
      <c r="R55" s="44"/>
      <c r="S55" s="22">
        <f>H55*P55+I55*Q55</f>
        <v>2</v>
      </c>
      <c r="T55" s="356"/>
    </row>
    <row r="56" spans="1:20" ht="23.25" customHeight="1" x14ac:dyDescent="0.25">
      <c r="A56" s="338">
        <v>22</v>
      </c>
      <c r="B56" s="336" t="s">
        <v>212</v>
      </c>
      <c r="C56" s="338" t="s">
        <v>188</v>
      </c>
      <c r="D56" s="338" t="s">
        <v>163</v>
      </c>
      <c r="E56" s="338" t="s">
        <v>19</v>
      </c>
      <c r="F56" s="14" t="s">
        <v>1</v>
      </c>
      <c r="G56" s="14">
        <v>2</v>
      </c>
      <c r="H56" s="189"/>
      <c r="I56" s="189"/>
      <c r="J56" s="191" t="s">
        <v>66</v>
      </c>
      <c r="K56" s="14" t="s">
        <v>6</v>
      </c>
      <c r="L56" s="14" t="s">
        <v>9</v>
      </c>
      <c r="M56" s="58" t="s">
        <v>34</v>
      </c>
      <c r="N56" s="166">
        <v>8</v>
      </c>
      <c r="O56" s="35">
        <v>1</v>
      </c>
      <c r="P56" s="35"/>
      <c r="Q56" s="3"/>
      <c r="R56" s="36">
        <f>G56*O56</f>
        <v>2</v>
      </c>
      <c r="S56" s="31"/>
      <c r="T56" s="462" t="s">
        <v>243</v>
      </c>
    </row>
    <row r="57" spans="1:20" ht="23.25" customHeight="1" x14ac:dyDescent="0.25">
      <c r="A57" s="342"/>
      <c r="B57" s="344"/>
      <c r="C57" s="342"/>
      <c r="D57" s="342"/>
      <c r="E57" s="342"/>
      <c r="F57" s="14" t="s">
        <v>2</v>
      </c>
      <c r="G57" s="14"/>
      <c r="H57" s="14">
        <v>2</v>
      </c>
      <c r="I57" s="189"/>
      <c r="J57" s="193" t="s">
        <v>263</v>
      </c>
      <c r="K57" s="14" t="s">
        <v>12</v>
      </c>
      <c r="L57" s="14" t="s">
        <v>1</v>
      </c>
      <c r="M57" s="58" t="s">
        <v>34</v>
      </c>
      <c r="N57" s="166">
        <v>8</v>
      </c>
      <c r="O57" s="35"/>
      <c r="P57" s="35">
        <v>1</v>
      </c>
      <c r="Q57" s="3"/>
      <c r="R57" s="36"/>
      <c r="S57" s="32">
        <f>H57*P57+I57*Q57</f>
        <v>2</v>
      </c>
      <c r="T57" s="462"/>
    </row>
    <row r="58" spans="1:20" ht="23.25" customHeight="1" x14ac:dyDescent="0.25">
      <c r="A58" s="355">
        <v>23</v>
      </c>
      <c r="B58" s="350" t="s">
        <v>164</v>
      </c>
      <c r="C58" s="355" t="s">
        <v>187</v>
      </c>
      <c r="D58" s="355" t="s">
        <v>163</v>
      </c>
      <c r="E58" s="355" t="s">
        <v>19</v>
      </c>
      <c r="F58" s="21" t="s">
        <v>1</v>
      </c>
      <c r="G58" s="21">
        <v>2</v>
      </c>
      <c r="H58" s="21"/>
      <c r="I58" s="188"/>
      <c r="J58" s="139" t="s">
        <v>68</v>
      </c>
      <c r="K58" s="21" t="s">
        <v>11</v>
      </c>
      <c r="L58" s="21" t="s">
        <v>1</v>
      </c>
      <c r="M58" s="17" t="s">
        <v>34</v>
      </c>
      <c r="N58" s="167">
        <v>8</v>
      </c>
      <c r="O58" s="37">
        <v>1</v>
      </c>
      <c r="P58" s="37"/>
      <c r="Q58" s="44"/>
      <c r="R58" s="38">
        <f>G58*O58</f>
        <v>2</v>
      </c>
      <c r="S58" s="22"/>
      <c r="T58" s="356" t="s">
        <v>243</v>
      </c>
    </row>
    <row r="59" spans="1:20" ht="23.25" customHeight="1" x14ac:dyDescent="0.25">
      <c r="A59" s="346"/>
      <c r="B59" s="352"/>
      <c r="C59" s="346"/>
      <c r="D59" s="346"/>
      <c r="E59" s="346"/>
      <c r="F59" s="21" t="s">
        <v>2</v>
      </c>
      <c r="G59" s="21"/>
      <c r="H59" s="195">
        <v>1</v>
      </c>
      <c r="I59" s="188"/>
      <c r="J59" s="16" t="s">
        <v>69</v>
      </c>
      <c r="K59" s="21" t="s">
        <v>148</v>
      </c>
      <c r="L59" s="21" t="s">
        <v>1</v>
      </c>
      <c r="M59" s="17" t="s">
        <v>34</v>
      </c>
      <c r="N59" s="167">
        <v>8</v>
      </c>
      <c r="O59" s="37"/>
      <c r="P59" s="37">
        <v>1</v>
      </c>
      <c r="Q59" s="44"/>
      <c r="R59" s="38"/>
      <c r="S59" s="22">
        <f>H59*P59+I59*Q59</f>
        <v>1</v>
      </c>
      <c r="T59" s="356"/>
    </row>
    <row r="60" spans="1:20" ht="23.25" customHeight="1" x14ac:dyDescent="0.25">
      <c r="A60" s="338">
        <v>24</v>
      </c>
      <c r="B60" s="336" t="s">
        <v>169</v>
      </c>
      <c r="C60" s="338" t="s">
        <v>188</v>
      </c>
      <c r="D60" s="338" t="s">
        <v>163</v>
      </c>
      <c r="E60" s="338" t="s">
        <v>19</v>
      </c>
      <c r="F60" s="14" t="s">
        <v>1</v>
      </c>
      <c r="G60" s="14">
        <v>2</v>
      </c>
      <c r="H60" s="192"/>
      <c r="I60" s="189"/>
      <c r="J60" s="191" t="s">
        <v>71</v>
      </c>
      <c r="K60" s="14" t="s">
        <v>17</v>
      </c>
      <c r="L60" s="14" t="s">
        <v>1</v>
      </c>
      <c r="M60" s="58" t="s">
        <v>34</v>
      </c>
      <c r="N60" s="166">
        <v>0</v>
      </c>
      <c r="O60" s="35">
        <v>0</v>
      </c>
      <c r="P60" s="35"/>
      <c r="Q60" s="3"/>
      <c r="R60" s="36">
        <f>G60*O60</f>
        <v>0</v>
      </c>
      <c r="S60" s="32"/>
      <c r="T60" s="462" t="s">
        <v>244</v>
      </c>
    </row>
    <row r="61" spans="1:20" ht="23.25" customHeight="1" x14ac:dyDescent="0.25">
      <c r="A61" s="342"/>
      <c r="B61" s="344"/>
      <c r="C61" s="342"/>
      <c r="D61" s="342"/>
      <c r="E61" s="342"/>
      <c r="F61" s="14" t="s">
        <v>2</v>
      </c>
      <c r="G61" s="14"/>
      <c r="H61" s="192">
        <v>1</v>
      </c>
      <c r="I61" s="189"/>
      <c r="J61" s="193" t="s">
        <v>71</v>
      </c>
      <c r="K61" s="14" t="s">
        <v>17</v>
      </c>
      <c r="L61" s="14" t="s">
        <v>1</v>
      </c>
      <c r="M61" s="58" t="s">
        <v>34</v>
      </c>
      <c r="N61" s="166">
        <v>0</v>
      </c>
      <c r="O61" s="35"/>
      <c r="P61" s="35">
        <v>0</v>
      </c>
      <c r="Q61" s="3"/>
      <c r="R61" s="142"/>
      <c r="S61" s="32">
        <f>H61*P61+I61*Q61</f>
        <v>0</v>
      </c>
      <c r="T61" s="462"/>
    </row>
    <row r="62" spans="1:20" ht="23.25" customHeight="1" x14ac:dyDescent="0.25">
      <c r="A62" s="355">
        <v>25</v>
      </c>
      <c r="B62" s="350" t="s">
        <v>252</v>
      </c>
      <c r="C62" s="355" t="s">
        <v>188</v>
      </c>
      <c r="D62" s="355" t="s">
        <v>166</v>
      </c>
      <c r="E62" s="355" t="s">
        <v>19</v>
      </c>
      <c r="F62" s="21" t="s">
        <v>1</v>
      </c>
      <c r="G62" s="21">
        <v>2</v>
      </c>
      <c r="H62" s="195"/>
      <c r="I62" s="188"/>
      <c r="J62" s="139" t="s">
        <v>70</v>
      </c>
      <c r="K62" s="21" t="s">
        <v>6</v>
      </c>
      <c r="L62" s="21" t="s">
        <v>1</v>
      </c>
      <c r="M62" s="17" t="s">
        <v>34</v>
      </c>
      <c r="N62" s="167">
        <v>0</v>
      </c>
      <c r="O62" s="144">
        <v>0</v>
      </c>
      <c r="P62" s="144"/>
      <c r="Q62" s="143"/>
      <c r="R62" s="145">
        <f t="shared" ref="R62" si="5">G62*O62</f>
        <v>0</v>
      </c>
      <c r="S62" s="22"/>
      <c r="T62" s="356" t="s">
        <v>242</v>
      </c>
    </row>
    <row r="63" spans="1:20" ht="23.25" customHeight="1" x14ac:dyDescent="0.25">
      <c r="A63" s="346"/>
      <c r="B63" s="352"/>
      <c r="C63" s="346"/>
      <c r="D63" s="346"/>
      <c r="E63" s="346"/>
      <c r="F63" s="21" t="s">
        <v>2</v>
      </c>
      <c r="G63" s="21"/>
      <c r="H63" s="195">
        <v>1</v>
      </c>
      <c r="I63" s="275">
        <v>1</v>
      </c>
      <c r="J63" s="16" t="s">
        <v>70</v>
      </c>
      <c r="K63" s="21" t="s">
        <v>6</v>
      </c>
      <c r="L63" s="21" t="s">
        <v>1</v>
      </c>
      <c r="M63" s="17" t="s">
        <v>34</v>
      </c>
      <c r="N63" s="167">
        <v>0</v>
      </c>
      <c r="O63" s="144"/>
      <c r="P63" s="144">
        <v>0</v>
      </c>
      <c r="Q63" s="143">
        <v>0</v>
      </c>
      <c r="R63" s="145"/>
      <c r="S63" s="22">
        <f t="shared" ref="S63" si="6">H63*P63+I63*Q63</f>
        <v>0</v>
      </c>
      <c r="T63" s="356"/>
    </row>
    <row r="64" spans="1:20" ht="23.25" customHeight="1" x14ac:dyDescent="0.25">
      <c r="A64" s="360">
        <v>26</v>
      </c>
      <c r="B64" s="358" t="s">
        <v>165</v>
      </c>
      <c r="C64" s="360" t="s">
        <v>187</v>
      </c>
      <c r="D64" s="360" t="s">
        <v>166</v>
      </c>
      <c r="E64" s="360" t="s">
        <v>19</v>
      </c>
      <c r="F64" s="196" t="s">
        <v>1</v>
      </c>
      <c r="G64" s="196">
        <v>3</v>
      </c>
      <c r="H64" s="197"/>
      <c r="I64" s="198"/>
      <c r="J64" s="199" t="s">
        <v>63</v>
      </c>
      <c r="K64" s="196" t="s">
        <v>11</v>
      </c>
      <c r="L64" s="196" t="s">
        <v>1</v>
      </c>
      <c r="M64" s="104" t="s">
        <v>34</v>
      </c>
      <c r="N64" s="168">
        <v>0</v>
      </c>
      <c r="O64" s="147">
        <v>0</v>
      </c>
      <c r="P64" s="147"/>
      <c r="Q64" s="184"/>
      <c r="R64" s="148">
        <f>G64*O64</f>
        <v>0</v>
      </c>
      <c r="S64" s="150"/>
      <c r="T64" s="465" t="s">
        <v>244</v>
      </c>
    </row>
    <row r="65" spans="1:20" ht="23.25" customHeight="1" x14ac:dyDescent="0.25">
      <c r="A65" s="406"/>
      <c r="B65" s="388"/>
      <c r="C65" s="406"/>
      <c r="D65" s="406"/>
      <c r="E65" s="406"/>
      <c r="F65" s="307"/>
      <c r="G65" s="307"/>
      <c r="H65" s="197"/>
      <c r="I65" s="307">
        <v>1</v>
      </c>
      <c r="J65" s="311" t="s">
        <v>49</v>
      </c>
      <c r="K65" s="307" t="s">
        <v>17</v>
      </c>
      <c r="L65" s="307" t="s">
        <v>1</v>
      </c>
      <c r="M65" s="104" t="s">
        <v>34</v>
      </c>
      <c r="N65" s="168">
        <v>0</v>
      </c>
      <c r="O65" s="147"/>
      <c r="P65" s="147"/>
      <c r="Q65" s="184">
        <v>0</v>
      </c>
      <c r="R65" s="148"/>
      <c r="S65" s="149">
        <f>H65*P65+I65*Q65</f>
        <v>0</v>
      </c>
      <c r="T65" s="465"/>
    </row>
    <row r="66" spans="1:20" ht="23.25" customHeight="1" x14ac:dyDescent="0.25">
      <c r="A66" s="361"/>
      <c r="B66" s="359"/>
      <c r="C66" s="361"/>
      <c r="D66" s="361"/>
      <c r="E66" s="361"/>
      <c r="F66" s="196" t="s">
        <v>2</v>
      </c>
      <c r="G66" s="196"/>
      <c r="H66" s="196"/>
      <c r="I66" s="295">
        <v>1</v>
      </c>
      <c r="J66" s="223" t="s">
        <v>253</v>
      </c>
      <c r="K66" s="196" t="s">
        <v>12</v>
      </c>
      <c r="L66" s="196" t="s">
        <v>1</v>
      </c>
      <c r="M66" s="104" t="s">
        <v>34</v>
      </c>
      <c r="N66" s="168">
        <v>0</v>
      </c>
      <c r="O66" s="147"/>
      <c r="P66" s="147"/>
      <c r="Q66" s="184">
        <v>0</v>
      </c>
      <c r="R66" s="148"/>
      <c r="S66" s="149">
        <f>H66*P66+I66*Q66</f>
        <v>0</v>
      </c>
      <c r="T66" s="465"/>
    </row>
    <row r="67" spans="1:20" ht="23.25" customHeight="1" x14ac:dyDescent="0.25">
      <c r="A67" s="355">
        <v>27</v>
      </c>
      <c r="B67" s="350" t="s">
        <v>168</v>
      </c>
      <c r="C67" s="355" t="s">
        <v>188</v>
      </c>
      <c r="D67" s="355" t="s">
        <v>166</v>
      </c>
      <c r="E67" s="355" t="s">
        <v>19</v>
      </c>
      <c r="F67" s="21" t="s">
        <v>1</v>
      </c>
      <c r="G67" s="21">
        <v>2</v>
      </c>
      <c r="H67" s="224"/>
      <c r="I67" s="221"/>
      <c r="J67" s="139" t="s">
        <v>49</v>
      </c>
      <c r="K67" s="21" t="s">
        <v>17</v>
      </c>
      <c r="L67" s="143" t="s">
        <v>1</v>
      </c>
      <c r="M67" s="17" t="s">
        <v>34</v>
      </c>
      <c r="N67" s="167">
        <v>0</v>
      </c>
      <c r="O67" s="144">
        <v>0</v>
      </c>
      <c r="P67" s="144"/>
      <c r="Q67" s="143"/>
      <c r="R67" s="145">
        <f t="shared" ref="R67" si="7">G67*O67</f>
        <v>0</v>
      </c>
      <c r="S67" s="22"/>
      <c r="T67" s="356" t="s">
        <v>244</v>
      </c>
    </row>
    <row r="68" spans="1:20" ht="23.25" customHeight="1" x14ac:dyDescent="0.25">
      <c r="A68" s="346"/>
      <c r="B68" s="352"/>
      <c r="C68" s="346"/>
      <c r="D68" s="346"/>
      <c r="E68" s="346"/>
      <c r="F68" s="21" t="s">
        <v>2</v>
      </c>
      <c r="G68" s="21"/>
      <c r="H68" s="21">
        <v>2</v>
      </c>
      <c r="I68" s="188"/>
      <c r="J68" s="187" t="s">
        <v>49</v>
      </c>
      <c r="K68" s="21" t="s">
        <v>17</v>
      </c>
      <c r="L68" s="143" t="s">
        <v>1</v>
      </c>
      <c r="M68" s="17" t="s">
        <v>34</v>
      </c>
      <c r="N68" s="167">
        <v>0</v>
      </c>
      <c r="O68" s="144"/>
      <c r="P68" s="144">
        <v>0</v>
      </c>
      <c r="Q68" s="143"/>
      <c r="R68" s="145"/>
      <c r="S68" s="22">
        <f t="shared" ref="S68" si="8">H68*P68+I68*Q68</f>
        <v>0</v>
      </c>
      <c r="T68" s="356"/>
    </row>
    <row r="69" spans="1:20" ht="23.25" customHeight="1" x14ac:dyDescent="0.25">
      <c r="A69" s="360">
        <v>28</v>
      </c>
      <c r="B69" s="358" t="s">
        <v>167</v>
      </c>
      <c r="C69" s="360" t="s">
        <v>187</v>
      </c>
      <c r="D69" s="360" t="s">
        <v>166</v>
      </c>
      <c r="E69" s="360" t="s">
        <v>19</v>
      </c>
      <c r="F69" s="196" t="s">
        <v>1</v>
      </c>
      <c r="G69" s="196">
        <v>2</v>
      </c>
      <c r="H69" s="225"/>
      <c r="I69" s="226"/>
      <c r="J69" s="199" t="s">
        <v>49</v>
      </c>
      <c r="K69" s="196" t="s">
        <v>17</v>
      </c>
      <c r="L69" s="102" t="s">
        <v>1</v>
      </c>
      <c r="M69" s="104" t="s">
        <v>34</v>
      </c>
      <c r="N69" s="168">
        <v>0</v>
      </c>
      <c r="O69" s="147">
        <v>0</v>
      </c>
      <c r="P69" s="147"/>
      <c r="Q69" s="102"/>
      <c r="R69" s="148">
        <f>G69*O69</f>
        <v>0</v>
      </c>
      <c r="S69" s="150"/>
      <c r="T69" s="465" t="s">
        <v>244</v>
      </c>
    </row>
    <row r="70" spans="1:20" ht="23.25" customHeight="1" thickBot="1" x14ac:dyDescent="0.3">
      <c r="A70" s="415"/>
      <c r="B70" s="387"/>
      <c r="C70" s="415"/>
      <c r="D70" s="361"/>
      <c r="E70" s="415"/>
      <c r="F70" s="227" t="s">
        <v>2</v>
      </c>
      <c r="G70" s="227"/>
      <c r="H70" s="227">
        <v>2</v>
      </c>
      <c r="I70" s="228"/>
      <c r="J70" s="229" t="s">
        <v>49</v>
      </c>
      <c r="K70" s="227" t="s">
        <v>17</v>
      </c>
      <c r="L70" s="151" t="s">
        <v>1</v>
      </c>
      <c r="M70" s="152" t="s">
        <v>34</v>
      </c>
      <c r="N70" s="169">
        <v>0</v>
      </c>
      <c r="O70" s="151"/>
      <c r="P70" s="151">
        <v>0</v>
      </c>
      <c r="Q70" s="151"/>
      <c r="R70" s="151"/>
      <c r="S70" s="153">
        <f>H70*P70+I70*Q70</f>
        <v>0</v>
      </c>
      <c r="T70" s="466"/>
    </row>
    <row r="71" spans="1:20" ht="23.25" customHeight="1" thickTop="1" x14ac:dyDescent="0.25">
      <c r="A71" s="399">
        <v>29</v>
      </c>
      <c r="B71" s="398" t="s">
        <v>72</v>
      </c>
      <c r="C71" s="345" t="s">
        <v>188</v>
      </c>
      <c r="D71" s="399" t="s">
        <v>74</v>
      </c>
      <c r="E71" s="399" t="s">
        <v>19</v>
      </c>
      <c r="F71" s="241" t="s">
        <v>1</v>
      </c>
      <c r="G71" s="241">
        <v>3</v>
      </c>
      <c r="H71" s="241"/>
      <c r="I71" s="242"/>
      <c r="J71" s="139" t="s">
        <v>77</v>
      </c>
      <c r="K71" s="219" t="s">
        <v>6</v>
      </c>
      <c r="L71" s="241" t="s">
        <v>1</v>
      </c>
      <c r="M71" s="158" t="s">
        <v>34</v>
      </c>
      <c r="N71" s="170">
        <v>6</v>
      </c>
      <c r="O71" s="28">
        <v>1</v>
      </c>
      <c r="P71" s="28"/>
      <c r="Q71" s="28"/>
      <c r="R71" s="28">
        <f>G71*O71</f>
        <v>3</v>
      </c>
      <c r="S71" s="28" t="s">
        <v>25</v>
      </c>
      <c r="T71" s="467" t="s">
        <v>242</v>
      </c>
    </row>
    <row r="72" spans="1:20" ht="23.25" customHeight="1" x14ac:dyDescent="0.25">
      <c r="A72" s="346"/>
      <c r="B72" s="352"/>
      <c r="C72" s="346"/>
      <c r="D72" s="346"/>
      <c r="E72" s="346"/>
      <c r="F72" s="203" t="s">
        <v>2</v>
      </c>
      <c r="G72" s="203"/>
      <c r="H72" s="216">
        <v>2</v>
      </c>
      <c r="I72" s="217"/>
      <c r="J72" s="16" t="s">
        <v>77</v>
      </c>
      <c r="K72" s="21" t="s">
        <v>6</v>
      </c>
      <c r="L72" s="203" t="s">
        <v>1</v>
      </c>
      <c r="M72" s="43" t="s">
        <v>34</v>
      </c>
      <c r="N72" s="164">
        <v>6</v>
      </c>
      <c r="O72" s="146"/>
      <c r="P72" s="146">
        <v>1</v>
      </c>
      <c r="Q72" s="145"/>
      <c r="R72" s="145"/>
      <c r="S72" s="159">
        <f>H72*P72+I72*Q72</f>
        <v>2</v>
      </c>
      <c r="T72" s="356"/>
    </row>
    <row r="73" spans="1:20" ht="23.25" customHeight="1" x14ac:dyDescent="0.25">
      <c r="A73" s="360">
        <v>30</v>
      </c>
      <c r="B73" s="358" t="s">
        <v>75</v>
      </c>
      <c r="C73" s="360" t="s">
        <v>187</v>
      </c>
      <c r="D73" s="360" t="s">
        <v>74</v>
      </c>
      <c r="E73" s="360" t="s">
        <v>19</v>
      </c>
      <c r="F73" s="196" t="s">
        <v>1</v>
      </c>
      <c r="G73" s="196">
        <v>3</v>
      </c>
      <c r="H73" s="197"/>
      <c r="I73" s="198"/>
      <c r="J73" s="199" t="s">
        <v>60</v>
      </c>
      <c r="K73" s="196" t="s">
        <v>11</v>
      </c>
      <c r="L73" s="196" t="s">
        <v>1</v>
      </c>
      <c r="M73" s="104" t="s">
        <v>34</v>
      </c>
      <c r="N73" s="168">
        <v>6</v>
      </c>
      <c r="O73" s="147">
        <v>1</v>
      </c>
      <c r="P73" s="147"/>
      <c r="Q73" s="102"/>
      <c r="R73" s="148">
        <f>G73*O73</f>
        <v>3</v>
      </c>
      <c r="S73" s="150"/>
      <c r="T73" s="465" t="s">
        <v>242</v>
      </c>
    </row>
    <row r="74" spans="1:20" ht="23.25" customHeight="1" x14ac:dyDescent="0.25">
      <c r="A74" s="361"/>
      <c r="B74" s="359"/>
      <c r="C74" s="361"/>
      <c r="D74" s="361"/>
      <c r="E74" s="361"/>
      <c r="F74" s="196" t="s">
        <v>2</v>
      </c>
      <c r="G74" s="196"/>
      <c r="H74" s="197">
        <v>1</v>
      </c>
      <c r="I74" s="196">
        <v>1</v>
      </c>
      <c r="J74" s="223" t="s">
        <v>156</v>
      </c>
      <c r="K74" s="196" t="s">
        <v>148</v>
      </c>
      <c r="L74" s="196" t="s">
        <v>1</v>
      </c>
      <c r="M74" s="104" t="s">
        <v>34</v>
      </c>
      <c r="N74" s="168">
        <v>6</v>
      </c>
      <c r="O74" s="147"/>
      <c r="P74" s="147">
        <v>1</v>
      </c>
      <c r="Q74" s="102">
        <v>1</v>
      </c>
      <c r="R74" s="102"/>
      <c r="S74" s="149">
        <f>H74*P74+I74*Q74</f>
        <v>2</v>
      </c>
      <c r="T74" s="465"/>
    </row>
    <row r="75" spans="1:20" ht="23.25" customHeight="1" x14ac:dyDescent="0.25">
      <c r="A75" s="355">
        <v>31</v>
      </c>
      <c r="B75" s="350" t="s">
        <v>186</v>
      </c>
      <c r="C75" s="355" t="s">
        <v>188</v>
      </c>
      <c r="D75" s="355" t="s">
        <v>74</v>
      </c>
      <c r="E75" s="355" t="s">
        <v>19</v>
      </c>
      <c r="F75" s="21" t="s">
        <v>1</v>
      </c>
      <c r="G75" s="21">
        <v>2</v>
      </c>
      <c r="H75" s="21"/>
      <c r="I75" s="188"/>
      <c r="J75" s="139" t="s">
        <v>60</v>
      </c>
      <c r="K75" s="21" t="s">
        <v>11</v>
      </c>
      <c r="L75" s="21" t="s">
        <v>1</v>
      </c>
      <c r="M75" s="17" t="s">
        <v>34</v>
      </c>
      <c r="N75" s="167">
        <v>6</v>
      </c>
      <c r="O75" s="144">
        <v>1</v>
      </c>
      <c r="P75" s="144"/>
      <c r="Q75" s="143"/>
      <c r="R75" s="145">
        <f>G75*O75</f>
        <v>2</v>
      </c>
      <c r="S75" s="18"/>
      <c r="T75" s="356" t="s">
        <v>242</v>
      </c>
    </row>
    <row r="76" spans="1:20" ht="23.25" customHeight="1" x14ac:dyDescent="0.25">
      <c r="A76" s="346"/>
      <c r="B76" s="352"/>
      <c r="C76" s="346"/>
      <c r="D76" s="346"/>
      <c r="E76" s="346"/>
      <c r="F76" s="21" t="s">
        <v>2</v>
      </c>
      <c r="G76" s="21"/>
      <c r="H76" s="195"/>
      <c r="I76" s="21">
        <v>2</v>
      </c>
      <c r="J76" s="16" t="s">
        <v>156</v>
      </c>
      <c r="K76" s="219" t="s">
        <v>7</v>
      </c>
      <c r="L76" s="21" t="s">
        <v>1</v>
      </c>
      <c r="M76" s="17" t="s">
        <v>34</v>
      </c>
      <c r="N76" s="167">
        <v>6</v>
      </c>
      <c r="O76" s="144"/>
      <c r="P76" s="144"/>
      <c r="Q76" s="143">
        <v>1</v>
      </c>
      <c r="R76" s="143"/>
      <c r="S76" s="22">
        <f>H76*P76+I76*Q76</f>
        <v>2</v>
      </c>
      <c r="T76" s="356"/>
    </row>
    <row r="77" spans="1:20" ht="23.25" customHeight="1" x14ac:dyDescent="0.25">
      <c r="A77" s="360">
        <v>32</v>
      </c>
      <c r="B77" s="358" t="s">
        <v>76</v>
      </c>
      <c r="C77" s="360" t="s">
        <v>187</v>
      </c>
      <c r="D77" s="360" t="s">
        <v>74</v>
      </c>
      <c r="E77" s="360" t="s">
        <v>19</v>
      </c>
      <c r="F77" s="196" t="s">
        <v>1</v>
      </c>
      <c r="G77" s="196">
        <v>2</v>
      </c>
      <c r="H77" s="196"/>
      <c r="I77" s="198"/>
      <c r="J77" s="199" t="s">
        <v>264</v>
      </c>
      <c r="K77" s="196" t="s">
        <v>17</v>
      </c>
      <c r="L77" s="196" t="s">
        <v>1</v>
      </c>
      <c r="M77" s="104" t="s">
        <v>34</v>
      </c>
      <c r="N77" s="168">
        <v>6</v>
      </c>
      <c r="O77" s="147">
        <v>1</v>
      </c>
      <c r="P77" s="147"/>
      <c r="Q77" s="102"/>
      <c r="R77" s="148">
        <f>G77*O77</f>
        <v>2</v>
      </c>
      <c r="S77" s="150"/>
      <c r="T77" s="465" t="s">
        <v>242</v>
      </c>
    </row>
    <row r="78" spans="1:20" ht="23.25" customHeight="1" x14ac:dyDescent="0.25">
      <c r="A78" s="361"/>
      <c r="B78" s="359"/>
      <c r="C78" s="361"/>
      <c r="D78" s="361"/>
      <c r="E78" s="361"/>
      <c r="F78" s="196" t="s">
        <v>2</v>
      </c>
      <c r="G78" s="196"/>
      <c r="H78" s="197">
        <v>2</v>
      </c>
      <c r="I78" s="198"/>
      <c r="J78" s="200" t="s">
        <v>264</v>
      </c>
      <c r="K78" s="196" t="s">
        <v>17</v>
      </c>
      <c r="L78" s="196" t="s">
        <v>1</v>
      </c>
      <c r="M78" s="104" t="s">
        <v>34</v>
      </c>
      <c r="N78" s="171">
        <v>6</v>
      </c>
      <c r="O78" s="102"/>
      <c r="P78" s="102">
        <v>1</v>
      </c>
      <c r="Q78" s="102"/>
      <c r="R78" s="102"/>
      <c r="S78" s="149">
        <f>H78*P78+I78*Q78</f>
        <v>2</v>
      </c>
      <c r="T78" s="465"/>
    </row>
    <row r="79" spans="1:20" ht="23.25" customHeight="1" x14ac:dyDescent="0.25">
      <c r="A79" s="355">
        <v>33</v>
      </c>
      <c r="B79" s="350" t="s">
        <v>190</v>
      </c>
      <c r="C79" s="355" t="s">
        <v>188</v>
      </c>
      <c r="D79" s="355" t="s">
        <v>74</v>
      </c>
      <c r="E79" s="355" t="s">
        <v>19</v>
      </c>
      <c r="F79" s="21" t="s">
        <v>1</v>
      </c>
      <c r="G79" s="21">
        <v>2</v>
      </c>
      <c r="H79" s="195"/>
      <c r="I79" s="188"/>
      <c r="J79" s="194" t="s">
        <v>70</v>
      </c>
      <c r="K79" s="21" t="s">
        <v>6</v>
      </c>
      <c r="L79" s="21" t="s">
        <v>1</v>
      </c>
      <c r="M79" s="17" t="s">
        <v>34</v>
      </c>
      <c r="N79" s="164">
        <v>6</v>
      </c>
      <c r="O79" s="146">
        <v>1</v>
      </c>
      <c r="P79" s="146"/>
      <c r="Q79" s="145"/>
      <c r="R79" s="145">
        <f>G79*O79</f>
        <v>2</v>
      </c>
      <c r="S79" s="18"/>
      <c r="T79" s="356" t="s">
        <v>242</v>
      </c>
    </row>
    <row r="80" spans="1:20" ht="23.25" customHeight="1" x14ac:dyDescent="0.25">
      <c r="A80" s="346"/>
      <c r="B80" s="352"/>
      <c r="C80" s="346"/>
      <c r="D80" s="346"/>
      <c r="E80" s="346"/>
      <c r="F80" s="21" t="s">
        <v>2</v>
      </c>
      <c r="G80" s="21"/>
      <c r="H80" s="195">
        <v>2</v>
      </c>
      <c r="I80" s="188"/>
      <c r="J80" s="16" t="s">
        <v>43</v>
      </c>
      <c r="K80" s="21" t="s">
        <v>7</v>
      </c>
      <c r="L80" s="21" t="s">
        <v>1</v>
      </c>
      <c r="M80" s="17" t="s">
        <v>34</v>
      </c>
      <c r="N80" s="165">
        <v>6</v>
      </c>
      <c r="O80" s="143"/>
      <c r="P80" s="143">
        <v>1</v>
      </c>
      <c r="Q80" s="143"/>
      <c r="R80" s="145"/>
      <c r="S80" s="22">
        <f>H80*P80+I80*Q80</f>
        <v>2</v>
      </c>
      <c r="T80" s="356"/>
    </row>
    <row r="81" spans="1:21" ht="23.25" customHeight="1" x14ac:dyDescent="0.25">
      <c r="A81" s="360">
        <v>34</v>
      </c>
      <c r="B81" s="358" t="s">
        <v>191</v>
      </c>
      <c r="C81" s="360" t="s">
        <v>187</v>
      </c>
      <c r="D81" s="360" t="s">
        <v>74</v>
      </c>
      <c r="E81" s="360" t="s">
        <v>19</v>
      </c>
      <c r="F81" s="196" t="s">
        <v>1</v>
      </c>
      <c r="G81" s="196">
        <v>2</v>
      </c>
      <c r="H81" s="197"/>
      <c r="I81" s="198"/>
      <c r="J81" s="243" t="s">
        <v>264</v>
      </c>
      <c r="K81" s="196" t="s">
        <v>17</v>
      </c>
      <c r="L81" s="196" t="s">
        <v>1</v>
      </c>
      <c r="M81" s="104" t="s">
        <v>34</v>
      </c>
      <c r="N81" s="172">
        <v>0</v>
      </c>
      <c r="O81" s="148">
        <v>0</v>
      </c>
      <c r="P81" s="148"/>
      <c r="Q81" s="102"/>
      <c r="R81" s="148">
        <f t="shared" ref="R81" si="9">G81*O81</f>
        <v>0</v>
      </c>
      <c r="S81" s="149"/>
      <c r="T81" s="465" t="s">
        <v>242</v>
      </c>
    </row>
    <row r="82" spans="1:21" ht="23.25" customHeight="1" x14ac:dyDescent="0.25">
      <c r="A82" s="361"/>
      <c r="B82" s="359"/>
      <c r="C82" s="361"/>
      <c r="D82" s="361"/>
      <c r="E82" s="361"/>
      <c r="F82" s="196" t="s">
        <v>2</v>
      </c>
      <c r="G82" s="196"/>
      <c r="H82" s="197">
        <v>2</v>
      </c>
      <c r="I82" s="198"/>
      <c r="J82" s="200" t="s">
        <v>264</v>
      </c>
      <c r="K82" s="196" t="s">
        <v>17</v>
      </c>
      <c r="L82" s="196" t="s">
        <v>1</v>
      </c>
      <c r="M82" s="104" t="s">
        <v>34</v>
      </c>
      <c r="N82" s="172">
        <v>0</v>
      </c>
      <c r="O82" s="148"/>
      <c r="P82" s="102">
        <v>0</v>
      </c>
      <c r="Q82" s="102"/>
      <c r="R82" s="102"/>
      <c r="S82" s="149">
        <f t="shared" ref="S82" si="10">H82*P82+I82*Q82</f>
        <v>0</v>
      </c>
      <c r="T82" s="465"/>
      <c r="U82" s="4"/>
    </row>
    <row r="83" spans="1:21" ht="23.25" customHeight="1" x14ac:dyDescent="0.25">
      <c r="A83" s="355">
        <v>35</v>
      </c>
      <c r="B83" s="350" t="s">
        <v>223</v>
      </c>
      <c r="C83" s="355" t="s">
        <v>188</v>
      </c>
      <c r="D83" s="355" t="s">
        <v>74</v>
      </c>
      <c r="E83" s="355" t="s">
        <v>19</v>
      </c>
      <c r="F83" s="21" t="s">
        <v>1</v>
      </c>
      <c r="G83" s="21">
        <v>2</v>
      </c>
      <c r="H83" s="21"/>
      <c r="I83" s="188"/>
      <c r="J83" s="139" t="s">
        <v>42</v>
      </c>
      <c r="K83" s="21" t="s">
        <v>52</v>
      </c>
      <c r="L83" s="21" t="s">
        <v>1</v>
      </c>
      <c r="M83" s="17" t="s">
        <v>34</v>
      </c>
      <c r="N83" s="167">
        <v>6</v>
      </c>
      <c r="O83" s="144">
        <v>1</v>
      </c>
      <c r="P83" s="144"/>
      <c r="Q83" s="143"/>
      <c r="R83" s="145">
        <f>G83*O83</f>
        <v>2</v>
      </c>
      <c r="S83" s="18"/>
      <c r="T83" s="356" t="s">
        <v>242</v>
      </c>
    </row>
    <row r="84" spans="1:21" ht="23.25" customHeight="1" x14ac:dyDescent="0.25">
      <c r="A84" s="346"/>
      <c r="B84" s="352"/>
      <c r="C84" s="346"/>
      <c r="D84" s="346"/>
      <c r="E84" s="346"/>
      <c r="F84" s="21" t="s">
        <v>2</v>
      </c>
      <c r="G84" s="21"/>
      <c r="H84" s="195">
        <v>2</v>
      </c>
      <c r="I84" s="188"/>
      <c r="J84" s="16" t="s">
        <v>43</v>
      </c>
      <c r="K84" s="21" t="s">
        <v>148</v>
      </c>
      <c r="L84" s="21" t="s">
        <v>1</v>
      </c>
      <c r="M84" s="17" t="s">
        <v>34</v>
      </c>
      <c r="N84" s="165">
        <v>6</v>
      </c>
      <c r="O84" s="143"/>
      <c r="P84" s="143">
        <v>1</v>
      </c>
      <c r="Q84" s="143"/>
      <c r="R84" s="145"/>
      <c r="S84" s="22">
        <f>H84*P84+I84*Q84</f>
        <v>2</v>
      </c>
      <c r="T84" s="356"/>
    </row>
    <row r="85" spans="1:21" ht="23.25" customHeight="1" x14ac:dyDescent="0.25">
      <c r="A85" s="360">
        <v>36</v>
      </c>
      <c r="B85" s="358" t="s">
        <v>192</v>
      </c>
      <c r="C85" s="360" t="s">
        <v>187</v>
      </c>
      <c r="D85" s="360" t="s">
        <v>74</v>
      </c>
      <c r="E85" s="360" t="s">
        <v>19</v>
      </c>
      <c r="F85" s="196" t="s">
        <v>1</v>
      </c>
      <c r="G85" s="196">
        <v>2</v>
      </c>
      <c r="H85" s="196"/>
      <c r="I85" s="198"/>
      <c r="J85" s="199" t="s">
        <v>42</v>
      </c>
      <c r="K85" s="196" t="s">
        <v>52</v>
      </c>
      <c r="L85" s="196" t="s">
        <v>1</v>
      </c>
      <c r="M85" s="104" t="s">
        <v>34</v>
      </c>
      <c r="N85" s="171">
        <v>0</v>
      </c>
      <c r="O85" s="102">
        <v>0</v>
      </c>
      <c r="P85" s="102"/>
      <c r="Q85" s="102"/>
      <c r="R85" s="148">
        <f t="shared" ref="R85" si="11">G85*O85</f>
        <v>0</v>
      </c>
      <c r="S85" s="149"/>
      <c r="T85" s="465" t="s">
        <v>242</v>
      </c>
    </row>
    <row r="86" spans="1:21" ht="23.25" customHeight="1" x14ac:dyDescent="0.25">
      <c r="A86" s="361"/>
      <c r="B86" s="359"/>
      <c r="C86" s="361"/>
      <c r="D86" s="361"/>
      <c r="E86" s="361"/>
      <c r="F86" s="196" t="s">
        <v>2</v>
      </c>
      <c r="G86" s="196"/>
      <c r="H86" s="197">
        <v>2</v>
      </c>
      <c r="I86" s="198"/>
      <c r="J86" s="200" t="s">
        <v>43</v>
      </c>
      <c r="K86" s="196" t="s">
        <v>148</v>
      </c>
      <c r="L86" s="196" t="s">
        <v>1</v>
      </c>
      <c r="M86" s="104" t="s">
        <v>34</v>
      </c>
      <c r="N86" s="171">
        <v>0</v>
      </c>
      <c r="O86" s="102"/>
      <c r="P86" s="102">
        <v>0</v>
      </c>
      <c r="Q86" s="102"/>
      <c r="R86" s="102"/>
      <c r="S86" s="149">
        <f t="shared" ref="S86" si="12">H86*P86+I86*Q86</f>
        <v>0</v>
      </c>
      <c r="T86" s="465"/>
    </row>
    <row r="87" spans="1:21" ht="23.25" customHeight="1" x14ac:dyDescent="0.25">
      <c r="A87" s="355">
        <v>37</v>
      </c>
      <c r="B87" s="350" t="s">
        <v>79</v>
      </c>
      <c r="C87" s="355" t="s">
        <v>188</v>
      </c>
      <c r="D87" s="355" t="s">
        <v>193</v>
      </c>
      <c r="E87" s="355" t="s">
        <v>19</v>
      </c>
      <c r="F87" s="21" t="s">
        <v>1</v>
      </c>
      <c r="G87" s="21">
        <v>2</v>
      </c>
      <c r="H87" s="21"/>
      <c r="I87" s="188"/>
      <c r="J87" s="139" t="s">
        <v>64</v>
      </c>
      <c r="K87" s="21" t="s">
        <v>17</v>
      </c>
      <c r="L87" s="21" t="s">
        <v>1</v>
      </c>
      <c r="M87" s="17" t="s">
        <v>93</v>
      </c>
      <c r="N87" s="167">
        <v>15</v>
      </c>
      <c r="O87" s="144">
        <v>1</v>
      </c>
      <c r="P87" s="144"/>
      <c r="Q87" s="143"/>
      <c r="R87" s="145">
        <f>G87*O87</f>
        <v>2</v>
      </c>
      <c r="S87" s="18"/>
      <c r="T87" s="356" t="s">
        <v>243</v>
      </c>
    </row>
    <row r="88" spans="1:21" ht="23.25" customHeight="1" x14ac:dyDescent="0.25">
      <c r="A88" s="346"/>
      <c r="B88" s="352"/>
      <c r="C88" s="346"/>
      <c r="D88" s="346"/>
      <c r="E88" s="346"/>
      <c r="F88" s="21" t="s">
        <v>2</v>
      </c>
      <c r="G88" s="21"/>
      <c r="H88" s="195">
        <v>2</v>
      </c>
      <c r="I88" s="188"/>
      <c r="J88" s="16" t="s">
        <v>263</v>
      </c>
      <c r="K88" s="21" t="s">
        <v>12</v>
      </c>
      <c r="L88" s="21" t="s">
        <v>1</v>
      </c>
      <c r="M88" s="17" t="s">
        <v>93</v>
      </c>
      <c r="N88" s="165">
        <v>15</v>
      </c>
      <c r="O88" s="143"/>
      <c r="P88" s="143">
        <v>1</v>
      </c>
      <c r="Q88" s="143"/>
      <c r="R88" s="143"/>
      <c r="S88" s="22">
        <f>H88*P88+I88*Q88</f>
        <v>2</v>
      </c>
      <c r="T88" s="356"/>
    </row>
    <row r="89" spans="1:21" ht="23.25" customHeight="1" x14ac:dyDescent="0.25">
      <c r="A89" s="360">
        <v>38</v>
      </c>
      <c r="B89" s="358" t="s">
        <v>80</v>
      </c>
      <c r="C89" s="360" t="s">
        <v>187</v>
      </c>
      <c r="D89" s="360" t="s">
        <v>193</v>
      </c>
      <c r="E89" s="360" t="s">
        <v>19</v>
      </c>
      <c r="F89" s="196" t="s">
        <v>1</v>
      </c>
      <c r="G89" s="196">
        <v>3</v>
      </c>
      <c r="H89" s="197"/>
      <c r="I89" s="198"/>
      <c r="J89" s="199" t="s">
        <v>67</v>
      </c>
      <c r="K89" s="196" t="s">
        <v>11</v>
      </c>
      <c r="L89" s="196" t="s">
        <v>1</v>
      </c>
      <c r="M89" s="104" t="s">
        <v>93</v>
      </c>
      <c r="N89" s="168">
        <v>15</v>
      </c>
      <c r="O89" s="147">
        <v>1</v>
      </c>
      <c r="P89" s="147"/>
      <c r="Q89" s="102"/>
      <c r="R89" s="148">
        <f>G89*O89</f>
        <v>3</v>
      </c>
      <c r="S89" s="150"/>
      <c r="T89" s="465" t="s">
        <v>243</v>
      </c>
    </row>
    <row r="90" spans="1:21" ht="23.25" customHeight="1" x14ac:dyDescent="0.25">
      <c r="A90" s="361"/>
      <c r="B90" s="359"/>
      <c r="C90" s="361"/>
      <c r="D90" s="361"/>
      <c r="E90" s="361"/>
      <c r="F90" s="196" t="s">
        <v>2</v>
      </c>
      <c r="G90" s="196"/>
      <c r="H90" s="197">
        <v>2</v>
      </c>
      <c r="I90" s="198"/>
      <c r="J90" s="200" t="s">
        <v>157</v>
      </c>
      <c r="K90" s="196" t="s">
        <v>148</v>
      </c>
      <c r="L90" s="196" t="s">
        <v>1</v>
      </c>
      <c r="M90" s="104" t="s">
        <v>93</v>
      </c>
      <c r="N90" s="171">
        <v>15</v>
      </c>
      <c r="O90" s="102"/>
      <c r="P90" s="102">
        <v>1</v>
      </c>
      <c r="Q90" s="102"/>
      <c r="R90" s="148"/>
      <c r="S90" s="149">
        <f>H90*P90+I90*Q90</f>
        <v>2</v>
      </c>
      <c r="T90" s="465"/>
    </row>
    <row r="91" spans="1:21" ht="23.25" customHeight="1" x14ac:dyDescent="0.25">
      <c r="A91" s="355">
        <v>39</v>
      </c>
      <c r="B91" s="350" t="s">
        <v>194</v>
      </c>
      <c r="C91" s="355" t="s">
        <v>188</v>
      </c>
      <c r="D91" s="355" t="s">
        <v>193</v>
      </c>
      <c r="E91" s="355" t="s">
        <v>19</v>
      </c>
      <c r="F91" s="21" t="s">
        <v>1</v>
      </c>
      <c r="G91" s="21">
        <v>2</v>
      </c>
      <c r="H91" s="195"/>
      <c r="I91" s="188"/>
      <c r="J91" s="139" t="s">
        <v>68</v>
      </c>
      <c r="K91" s="21" t="s">
        <v>11</v>
      </c>
      <c r="L91" s="21" t="s">
        <v>1</v>
      </c>
      <c r="M91" s="17" t="s">
        <v>93</v>
      </c>
      <c r="N91" s="164">
        <v>15</v>
      </c>
      <c r="O91" s="146">
        <v>1</v>
      </c>
      <c r="P91" s="146"/>
      <c r="Q91" s="143"/>
      <c r="R91" s="145">
        <f t="shared" ref="R91" si="13">G91*O91</f>
        <v>2</v>
      </c>
      <c r="S91" s="18"/>
      <c r="T91" s="356" t="s">
        <v>243</v>
      </c>
    </row>
    <row r="92" spans="1:21" ht="23.25" customHeight="1" x14ac:dyDescent="0.25">
      <c r="A92" s="346"/>
      <c r="B92" s="352"/>
      <c r="C92" s="346"/>
      <c r="D92" s="346"/>
      <c r="E92" s="346"/>
      <c r="F92" s="21" t="s">
        <v>2</v>
      </c>
      <c r="G92" s="21"/>
      <c r="H92" s="195">
        <v>2</v>
      </c>
      <c r="I92" s="188"/>
      <c r="J92" s="16" t="s">
        <v>69</v>
      </c>
      <c r="K92" s="21" t="s">
        <v>148</v>
      </c>
      <c r="L92" s="21" t="s">
        <v>1</v>
      </c>
      <c r="M92" s="17" t="s">
        <v>93</v>
      </c>
      <c r="N92" s="165">
        <v>15</v>
      </c>
      <c r="O92" s="143"/>
      <c r="P92" s="143">
        <v>1</v>
      </c>
      <c r="Q92" s="143"/>
      <c r="R92" s="143"/>
      <c r="S92" s="22">
        <f>H92*P92+I92*Q92</f>
        <v>2</v>
      </c>
      <c r="T92" s="356"/>
    </row>
    <row r="93" spans="1:21" ht="23.25" customHeight="1" x14ac:dyDescent="0.25">
      <c r="A93" s="360">
        <v>40</v>
      </c>
      <c r="B93" s="358" t="s">
        <v>195</v>
      </c>
      <c r="C93" s="360" t="s">
        <v>187</v>
      </c>
      <c r="D93" s="360" t="s">
        <v>193</v>
      </c>
      <c r="E93" s="360" t="s">
        <v>19</v>
      </c>
      <c r="F93" s="196" t="s">
        <v>1</v>
      </c>
      <c r="G93" s="196">
        <v>2</v>
      </c>
      <c r="H93" s="197"/>
      <c r="I93" s="198"/>
      <c r="J93" s="199" t="s">
        <v>56</v>
      </c>
      <c r="K93" s="196" t="s">
        <v>11</v>
      </c>
      <c r="L93" s="196" t="s">
        <v>1</v>
      </c>
      <c r="M93" s="104" t="s">
        <v>93</v>
      </c>
      <c r="N93" s="172">
        <v>15</v>
      </c>
      <c r="O93" s="148">
        <v>1</v>
      </c>
      <c r="P93" s="148"/>
      <c r="Q93" s="102"/>
      <c r="R93" s="148">
        <f>G93*O93</f>
        <v>2</v>
      </c>
      <c r="S93" s="150"/>
      <c r="T93" s="465" t="s">
        <v>243</v>
      </c>
    </row>
    <row r="94" spans="1:21" ht="23.25" customHeight="1" x14ac:dyDescent="0.25">
      <c r="A94" s="361"/>
      <c r="B94" s="359"/>
      <c r="C94" s="361"/>
      <c r="D94" s="361"/>
      <c r="E94" s="361"/>
      <c r="F94" s="196" t="s">
        <v>2</v>
      </c>
      <c r="G94" s="196"/>
      <c r="H94" s="197">
        <v>1</v>
      </c>
      <c r="I94" s="196">
        <v>1</v>
      </c>
      <c r="J94" s="200" t="s">
        <v>157</v>
      </c>
      <c r="K94" s="196" t="s">
        <v>148</v>
      </c>
      <c r="L94" s="196" t="s">
        <v>1</v>
      </c>
      <c r="M94" s="104" t="s">
        <v>93</v>
      </c>
      <c r="N94" s="172">
        <v>15</v>
      </c>
      <c r="O94" s="148"/>
      <c r="P94" s="148">
        <v>1</v>
      </c>
      <c r="Q94" s="102">
        <v>1</v>
      </c>
      <c r="R94" s="102"/>
      <c r="S94" s="149">
        <f>H94*P94+I94*Q94</f>
        <v>2</v>
      </c>
      <c r="T94" s="465"/>
    </row>
    <row r="95" spans="1:21" ht="23.25" customHeight="1" x14ac:dyDescent="0.25">
      <c r="A95" s="355">
        <v>41</v>
      </c>
      <c r="B95" s="350" t="s">
        <v>81</v>
      </c>
      <c r="C95" s="355" t="s">
        <v>188</v>
      </c>
      <c r="D95" s="355" t="s">
        <v>193</v>
      </c>
      <c r="E95" s="355" t="s">
        <v>19</v>
      </c>
      <c r="F95" s="21" t="s">
        <v>1</v>
      </c>
      <c r="G95" s="21">
        <v>2</v>
      </c>
      <c r="H95" s="21"/>
      <c r="I95" s="188"/>
      <c r="J95" s="139" t="s">
        <v>67</v>
      </c>
      <c r="K95" s="21" t="s">
        <v>11</v>
      </c>
      <c r="L95" s="21" t="s">
        <v>1</v>
      </c>
      <c r="M95" s="17" t="s">
        <v>93</v>
      </c>
      <c r="N95" s="167">
        <v>0</v>
      </c>
      <c r="O95" s="144">
        <v>0</v>
      </c>
      <c r="P95" s="144"/>
      <c r="Q95" s="143"/>
      <c r="R95" s="145">
        <f>G95*O95</f>
        <v>0</v>
      </c>
      <c r="S95" s="18"/>
      <c r="T95" s="356" t="s">
        <v>243</v>
      </c>
    </row>
    <row r="96" spans="1:21" ht="23.25" customHeight="1" x14ac:dyDescent="0.25">
      <c r="A96" s="346"/>
      <c r="B96" s="352"/>
      <c r="C96" s="346"/>
      <c r="D96" s="346"/>
      <c r="E96" s="346"/>
      <c r="F96" s="21" t="s">
        <v>2</v>
      </c>
      <c r="G96" s="21"/>
      <c r="H96" s="195">
        <v>2</v>
      </c>
      <c r="I96" s="188"/>
      <c r="J96" s="16" t="s">
        <v>157</v>
      </c>
      <c r="K96" s="21" t="s">
        <v>148</v>
      </c>
      <c r="L96" s="21" t="s">
        <v>1</v>
      </c>
      <c r="M96" s="17" t="s">
        <v>93</v>
      </c>
      <c r="N96" s="165">
        <v>0</v>
      </c>
      <c r="O96" s="143"/>
      <c r="P96" s="143">
        <v>0</v>
      </c>
      <c r="Q96" s="143"/>
      <c r="R96" s="145"/>
      <c r="S96" s="22">
        <f>H96*P96+I96*Q96</f>
        <v>0</v>
      </c>
      <c r="T96" s="356"/>
    </row>
    <row r="97" spans="1:20" ht="23.25" customHeight="1" x14ac:dyDescent="0.25">
      <c r="A97" s="360">
        <v>42</v>
      </c>
      <c r="B97" s="358" t="s">
        <v>196</v>
      </c>
      <c r="C97" s="360" t="s">
        <v>187</v>
      </c>
      <c r="D97" s="360" t="s">
        <v>193</v>
      </c>
      <c r="E97" s="360" t="s">
        <v>19</v>
      </c>
      <c r="F97" s="196" t="s">
        <v>1</v>
      </c>
      <c r="G97" s="196">
        <v>2</v>
      </c>
      <c r="H97" s="197"/>
      <c r="I97" s="198"/>
      <c r="J97" s="199" t="s">
        <v>66</v>
      </c>
      <c r="K97" s="196" t="s">
        <v>6</v>
      </c>
      <c r="L97" s="196" t="s">
        <v>9</v>
      </c>
      <c r="M97" s="104" t="s">
        <v>82</v>
      </c>
      <c r="N97" s="168">
        <v>15</v>
      </c>
      <c r="O97" s="147">
        <v>1</v>
      </c>
      <c r="P97" s="147"/>
      <c r="Q97" s="102"/>
      <c r="R97" s="148">
        <f t="shared" ref="R97" si="14">G97*O97</f>
        <v>2</v>
      </c>
      <c r="S97" s="149"/>
      <c r="T97" s="465" t="s">
        <v>243</v>
      </c>
    </row>
    <row r="98" spans="1:20" ht="23.25" customHeight="1" x14ac:dyDescent="0.25">
      <c r="A98" s="361"/>
      <c r="B98" s="359"/>
      <c r="C98" s="361"/>
      <c r="D98" s="361"/>
      <c r="E98" s="361"/>
      <c r="F98" s="196" t="s">
        <v>2</v>
      </c>
      <c r="G98" s="196"/>
      <c r="H98" s="197">
        <v>2</v>
      </c>
      <c r="I98" s="198"/>
      <c r="J98" s="200" t="s">
        <v>69</v>
      </c>
      <c r="K98" s="196" t="s">
        <v>148</v>
      </c>
      <c r="L98" s="196" t="s">
        <v>1</v>
      </c>
      <c r="M98" s="104" t="s">
        <v>93</v>
      </c>
      <c r="N98" s="168">
        <v>15</v>
      </c>
      <c r="O98" s="147"/>
      <c r="P98" s="147">
        <v>1</v>
      </c>
      <c r="Q98" s="102"/>
      <c r="R98" s="102"/>
      <c r="S98" s="149">
        <f t="shared" ref="S98" si="15">H98*P98+I98*Q98</f>
        <v>2</v>
      </c>
      <c r="T98" s="465"/>
    </row>
    <row r="99" spans="1:20" ht="23.25" customHeight="1" x14ac:dyDescent="0.25">
      <c r="A99" s="355">
        <v>43</v>
      </c>
      <c r="B99" s="350" t="s">
        <v>197</v>
      </c>
      <c r="C99" s="355" t="s">
        <v>188</v>
      </c>
      <c r="D99" s="355" t="s">
        <v>193</v>
      </c>
      <c r="E99" s="355" t="s">
        <v>19</v>
      </c>
      <c r="F99" s="21" t="s">
        <v>1</v>
      </c>
      <c r="G99" s="21">
        <v>2</v>
      </c>
      <c r="H99" s="21"/>
      <c r="I99" s="188"/>
      <c r="J99" s="139" t="s">
        <v>64</v>
      </c>
      <c r="K99" s="21" t="s">
        <v>17</v>
      </c>
      <c r="L99" s="21" t="s">
        <v>1</v>
      </c>
      <c r="M99" s="17" t="s">
        <v>93</v>
      </c>
      <c r="N99" s="167">
        <v>1</v>
      </c>
      <c r="O99" s="144">
        <v>1</v>
      </c>
      <c r="P99" s="144"/>
      <c r="Q99" s="143"/>
      <c r="R99" s="145">
        <f>G99*O99</f>
        <v>2</v>
      </c>
      <c r="S99" s="18"/>
      <c r="T99" s="356" t="s">
        <v>243</v>
      </c>
    </row>
    <row r="100" spans="1:20" ht="23.25" customHeight="1" x14ac:dyDescent="0.25">
      <c r="A100" s="346"/>
      <c r="B100" s="352"/>
      <c r="C100" s="346"/>
      <c r="D100" s="346"/>
      <c r="E100" s="346"/>
      <c r="F100" s="21" t="s">
        <v>2</v>
      </c>
      <c r="G100" s="21"/>
      <c r="H100" s="195">
        <v>2</v>
      </c>
      <c r="I100" s="188"/>
      <c r="J100" s="16" t="s">
        <v>157</v>
      </c>
      <c r="K100" s="21" t="s">
        <v>148</v>
      </c>
      <c r="L100" s="21" t="s">
        <v>1</v>
      </c>
      <c r="M100" s="17" t="s">
        <v>93</v>
      </c>
      <c r="N100" s="167">
        <v>1</v>
      </c>
      <c r="O100" s="144"/>
      <c r="P100" s="144">
        <v>1</v>
      </c>
      <c r="Q100" s="143"/>
      <c r="R100" s="145"/>
      <c r="S100" s="22">
        <f>H100*P100+I100*Q100</f>
        <v>2</v>
      </c>
      <c r="T100" s="356"/>
    </row>
    <row r="101" spans="1:20" ht="23.25" customHeight="1" x14ac:dyDescent="0.25">
      <c r="A101" s="360">
        <v>44</v>
      </c>
      <c r="B101" s="358" t="s">
        <v>198</v>
      </c>
      <c r="C101" s="360" t="s">
        <v>187</v>
      </c>
      <c r="D101" s="360" t="s">
        <v>193</v>
      </c>
      <c r="E101" s="360" t="s">
        <v>19</v>
      </c>
      <c r="F101" s="196" t="s">
        <v>1</v>
      </c>
      <c r="G101" s="196">
        <v>2</v>
      </c>
      <c r="H101" s="197"/>
      <c r="I101" s="198"/>
      <c r="J101" s="199" t="s">
        <v>68</v>
      </c>
      <c r="K101" s="196" t="s">
        <v>11</v>
      </c>
      <c r="L101" s="196" t="s">
        <v>1</v>
      </c>
      <c r="M101" s="104" t="s">
        <v>93</v>
      </c>
      <c r="N101" s="168">
        <v>14</v>
      </c>
      <c r="O101" s="147">
        <v>1</v>
      </c>
      <c r="P101" s="147"/>
      <c r="Q101" s="102"/>
      <c r="R101" s="148">
        <f t="shared" ref="R101:R105" si="16">G101*O101</f>
        <v>2</v>
      </c>
      <c r="S101" s="149"/>
      <c r="T101" s="465" t="s">
        <v>243</v>
      </c>
    </row>
    <row r="102" spans="1:20" ht="23.25" customHeight="1" x14ac:dyDescent="0.25">
      <c r="A102" s="361"/>
      <c r="B102" s="359"/>
      <c r="C102" s="361"/>
      <c r="D102" s="361"/>
      <c r="E102" s="361"/>
      <c r="F102" s="196" t="s">
        <v>2</v>
      </c>
      <c r="G102" s="196"/>
      <c r="H102" s="197">
        <v>2</v>
      </c>
      <c r="I102" s="198"/>
      <c r="J102" s="200" t="s">
        <v>157</v>
      </c>
      <c r="K102" s="196" t="s">
        <v>148</v>
      </c>
      <c r="L102" s="196" t="s">
        <v>1</v>
      </c>
      <c r="M102" s="104" t="s">
        <v>93</v>
      </c>
      <c r="N102" s="168">
        <v>14</v>
      </c>
      <c r="O102" s="147"/>
      <c r="P102" s="147">
        <v>1</v>
      </c>
      <c r="Q102" s="102"/>
      <c r="R102" s="148"/>
      <c r="S102" s="149">
        <f t="shared" ref="S102:S106" si="17">H102*P102+I102*Q102</f>
        <v>2</v>
      </c>
      <c r="T102" s="465"/>
    </row>
    <row r="103" spans="1:20" ht="23.25" customHeight="1" x14ac:dyDescent="0.25">
      <c r="A103" s="355">
        <v>45</v>
      </c>
      <c r="B103" s="350" t="s">
        <v>76</v>
      </c>
      <c r="C103" s="355" t="s">
        <v>187</v>
      </c>
      <c r="D103" s="355" t="s">
        <v>199</v>
      </c>
      <c r="E103" s="355" t="s">
        <v>19</v>
      </c>
      <c r="F103" s="21" t="s">
        <v>1</v>
      </c>
      <c r="G103" s="21">
        <v>2</v>
      </c>
      <c r="H103" s="195"/>
      <c r="I103" s="188"/>
      <c r="J103" s="139" t="s">
        <v>264</v>
      </c>
      <c r="K103" s="21" t="s">
        <v>17</v>
      </c>
      <c r="L103" s="21" t="s">
        <v>1</v>
      </c>
      <c r="M103" s="17" t="s">
        <v>93</v>
      </c>
      <c r="N103" s="167">
        <v>2</v>
      </c>
      <c r="O103" s="144">
        <v>1</v>
      </c>
      <c r="P103" s="144"/>
      <c r="Q103" s="143"/>
      <c r="R103" s="145">
        <f t="shared" si="16"/>
        <v>2</v>
      </c>
      <c r="S103" s="22"/>
      <c r="T103" s="356" t="s">
        <v>242</v>
      </c>
    </row>
    <row r="104" spans="1:20" ht="23.25" customHeight="1" x14ac:dyDescent="0.25">
      <c r="A104" s="346"/>
      <c r="B104" s="352"/>
      <c r="C104" s="346"/>
      <c r="D104" s="346"/>
      <c r="E104" s="346"/>
      <c r="F104" s="21" t="s">
        <v>2</v>
      </c>
      <c r="G104" s="21"/>
      <c r="H104" s="195">
        <v>2</v>
      </c>
      <c r="I104" s="188"/>
      <c r="J104" s="16" t="s">
        <v>264</v>
      </c>
      <c r="K104" s="21" t="s">
        <v>17</v>
      </c>
      <c r="L104" s="21" t="s">
        <v>1</v>
      </c>
      <c r="M104" s="17" t="s">
        <v>93</v>
      </c>
      <c r="N104" s="167">
        <v>2</v>
      </c>
      <c r="O104" s="144"/>
      <c r="P104" s="144">
        <v>1</v>
      </c>
      <c r="Q104" s="143"/>
      <c r="R104" s="145"/>
      <c r="S104" s="22">
        <f t="shared" si="17"/>
        <v>2</v>
      </c>
      <c r="T104" s="356"/>
    </row>
    <row r="105" spans="1:20" ht="23.25" customHeight="1" x14ac:dyDescent="0.25">
      <c r="A105" s="360">
        <v>46</v>
      </c>
      <c r="B105" s="358" t="s">
        <v>185</v>
      </c>
      <c r="C105" s="360" t="s">
        <v>188</v>
      </c>
      <c r="D105" s="360" t="s">
        <v>199</v>
      </c>
      <c r="E105" s="360" t="s">
        <v>19</v>
      </c>
      <c r="F105" s="196" t="s">
        <v>1</v>
      </c>
      <c r="G105" s="196">
        <v>2</v>
      </c>
      <c r="H105" s="197"/>
      <c r="I105" s="198"/>
      <c r="J105" s="199" t="s">
        <v>68</v>
      </c>
      <c r="K105" s="196" t="s">
        <v>11</v>
      </c>
      <c r="L105" s="196" t="s">
        <v>1</v>
      </c>
      <c r="M105" s="104" t="s">
        <v>93</v>
      </c>
      <c r="N105" s="168">
        <v>2</v>
      </c>
      <c r="O105" s="147">
        <v>1</v>
      </c>
      <c r="P105" s="147"/>
      <c r="Q105" s="102"/>
      <c r="R105" s="148">
        <f t="shared" si="16"/>
        <v>2</v>
      </c>
      <c r="S105" s="149"/>
      <c r="T105" s="465" t="s">
        <v>243</v>
      </c>
    </row>
    <row r="106" spans="1:20" ht="23.25" customHeight="1" x14ac:dyDescent="0.25">
      <c r="A106" s="361"/>
      <c r="B106" s="359"/>
      <c r="C106" s="361"/>
      <c r="D106" s="361"/>
      <c r="E106" s="361"/>
      <c r="F106" s="196" t="s">
        <v>2</v>
      </c>
      <c r="G106" s="196"/>
      <c r="H106" s="197">
        <v>2</v>
      </c>
      <c r="I106" s="198"/>
      <c r="J106" s="200" t="s">
        <v>69</v>
      </c>
      <c r="K106" s="196" t="s">
        <v>148</v>
      </c>
      <c r="L106" s="196" t="s">
        <v>1</v>
      </c>
      <c r="M106" s="104" t="s">
        <v>93</v>
      </c>
      <c r="N106" s="168">
        <v>2</v>
      </c>
      <c r="O106" s="147"/>
      <c r="P106" s="147">
        <v>1</v>
      </c>
      <c r="Q106" s="102"/>
      <c r="R106" s="102"/>
      <c r="S106" s="149">
        <f t="shared" si="17"/>
        <v>2</v>
      </c>
      <c r="T106" s="465"/>
    </row>
    <row r="107" spans="1:20" ht="23.25" customHeight="1" x14ac:dyDescent="0.25">
      <c r="A107" s="355">
        <v>47</v>
      </c>
      <c r="B107" s="350" t="s">
        <v>73</v>
      </c>
      <c r="C107" s="355" t="s">
        <v>187</v>
      </c>
      <c r="D107" s="355" t="s">
        <v>199</v>
      </c>
      <c r="E107" s="355" t="s">
        <v>19</v>
      </c>
      <c r="F107" s="21" t="s">
        <v>1</v>
      </c>
      <c r="G107" s="21">
        <v>3</v>
      </c>
      <c r="H107" s="195"/>
      <c r="I107" s="188"/>
      <c r="J107" s="139" t="s">
        <v>63</v>
      </c>
      <c r="K107" s="21" t="s">
        <v>11</v>
      </c>
      <c r="L107" s="143" t="s">
        <v>1</v>
      </c>
      <c r="M107" s="17" t="s">
        <v>34</v>
      </c>
      <c r="N107" s="167">
        <v>2</v>
      </c>
      <c r="O107" s="144">
        <v>1</v>
      </c>
      <c r="P107" s="144"/>
      <c r="Q107" s="143"/>
      <c r="R107" s="145">
        <f>G107*O107</f>
        <v>3</v>
      </c>
      <c r="S107" s="18"/>
      <c r="T107" s="356" t="s">
        <v>244</v>
      </c>
    </row>
    <row r="108" spans="1:20" ht="23.25" customHeight="1" x14ac:dyDescent="0.25">
      <c r="A108" s="346"/>
      <c r="B108" s="352"/>
      <c r="C108" s="346"/>
      <c r="D108" s="346"/>
      <c r="E108" s="346"/>
      <c r="F108" s="21" t="s">
        <v>2</v>
      </c>
      <c r="G108" s="21"/>
      <c r="H108" s="195">
        <v>2</v>
      </c>
      <c r="I108" s="188"/>
      <c r="J108" s="187" t="s">
        <v>253</v>
      </c>
      <c r="K108" s="21" t="s">
        <v>12</v>
      </c>
      <c r="L108" s="143" t="s">
        <v>1</v>
      </c>
      <c r="M108" s="17" t="s">
        <v>34</v>
      </c>
      <c r="N108" s="165">
        <v>2</v>
      </c>
      <c r="O108" s="143"/>
      <c r="P108" s="143">
        <v>1</v>
      </c>
      <c r="Q108" s="143"/>
      <c r="R108" s="143"/>
      <c r="S108" s="22">
        <f>H108*P108+I108*Q108</f>
        <v>2</v>
      </c>
      <c r="T108" s="356"/>
    </row>
    <row r="109" spans="1:20" ht="23.25" customHeight="1" x14ac:dyDescent="0.25">
      <c r="A109" s="360">
        <v>48</v>
      </c>
      <c r="B109" s="358" t="s">
        <v>83</v>
      </c>
      <c r="C109" s="360" t="s">
        <v>188</v>
      </c>
      <c r="D109" s="360" t="s">
        <v>199</v>
      </c>
      <c r="E109" s="360" t="s">
        <v>19</v>
      </c>
      <c r="F109" s="196" t="s">
        <v>1</v>
      </c>
      <c r="G109" s="196">
        <v>2</v>
      </c>
      <c r="H109" s="197"/>
      <c r="I109" s="198"/>
      <c r="J109" s="199" t="s">
        <v>37</v>
      </c>
      <c r="K109" s="196" t="s">
        <v>11</v>
      </c>
      <c r="L109" s="196" t="s">
        <v>1</v>
      </c>
      <c r="M109" s="104" t="s">
        <v>34</v>
      </c>
      <c r="N109" s="168">
        <v>2</v>
      </c>
      <c r="O109" s="147">
        <v>1</v>
      </c>
      <c r="P109" s="147"/>
      <c r="Q109" s="102"/>
      <c r="R109" s="148">
        <f>G109*O109</f>
        <v>2</v>
      </c>
      <c r="S109" s="150"/>
      <c r="T109" s="465" t="s">
        <v>241</v>
      </c>
    </row>
    <row r="110" spans="1:20" ht="23.25" customHeight="1" x14ac:dyDescent="0.25">
      <c r="A110" s="361"/>
      <c r="B110" s="359"/>
      <c r="C110" s="361"/>
      <c r="D110" s="361"/>
      <c r="E110" s="361"/>
      <c r="F110" s="196" t="s">
        <v>2</v>
      </c>
      <c r="G110" s="196"/>
      <c r="H110" s="197">
        <v>2</v>
      </c>
      <c r="I110" s="198"/>
      <c r="J110" s="200" t="s">
        <v>37</v>
      </c>
      <c r="K110" s="196" t="s">
        <v>11</v>
      </c>
      <c r="L110" s="196" t="s">
        <v>1</v>
      </c>
      <c r="M110" s="104" t="s">
        <v>34</v>
      </c>
      <c r="N110" s="171">
        <v>2</v>
      </c>
      <c r="O110" s="102"/>
      <c r="P110" s="102">
        <v>1</v>
      </c>
      <c r="Q110" s="102"/>
      <c r="R110" s="102"/>
      <c r="S110" s="149">
        <f>H110*P110+I110*Q110</f>
        <v>2</v>
      </c>
      <c r="T110" s="465"/>
    </row>
    <row r="111" spans="1:20" ht="23.25" customHeight="1" x14ac:dyDescent="0.25">
      <c r="A111" s="355">
        <v>49</v>
      </c>
      <c r="B111" s="350" t="s">
        <v>200</v>
      </c>
      <c r="C111" s="355" t="s">
        <v>187</v>
      </c>
      <c r="D111" s="355" t="s">
        <v>199</v>
      </c>
      <c r="E111" s="355" t="s">
        <v>19</v>
      </c>
      <c r="F111" s="21" t="s">
        <v>1</v>
      </c>
      <c r="G111" s="21">
        <v>2</v>
      </c>
      <c r="H111" s="195"/>
      <c r="I111" s="188"/>
      <c r="J111" s="139" t="s">
        <v>71</v>
      </c>
      <c r="K111" s="21" t="s">
        <v>17</v>
      </c>
      <c r="L111" s="143" t="s">
        <v>1</v>
      </c>
      <c r="M111" s="17" t="s">
        <v>34</v>
      </c>
      <c r="N111" s="167">
        <v>0</v>
      </c>
      <c r="O111" s="144">
        <v>0</v>
      </c>
      <c r="P111" s="144"/>
      <c r="Q111" s="143"/>
      <c r="R111" s="145">
        <f>G111*O111</f>
        <v>0</v>
      </c>
      <c r="S111" s="18"/>
      <c r="T111" s="356" t="s">
        <v>244</v>
      </c>
    </row>
    <row r="112" spans="1:20" ht="23.25" customHeight="1" x14ac:dyDescent="0.25">
      <c r="A112" s="346"/>
      <c r="B112" s="352"/>
      <c r="C112" s="346"/>
      <c r="D112" s="346"/>
      <c r="E112" s="346"/>
      <c r="F112" s="21" t="s">
        <v>2</v>
      </c>
      <c r="G112" s="21"/>
      <c r="H112" s="195">
        <v>2</v>
      </c>
      <c r="I112" s="188"/>
      <c r="J112" s="16" t="s">
        <v>71</v>
      </c>
      <c r="K112" s="21" t="s">
        <v>17</v>
      </c>
      <c r="L112" s="143" t="s">
        <v>1</v>
      </c>
      <c r="M112" s="17" t="s">
        <v>34</v>
      </c>
      <c r="N112" s="165">
        <v>0</v>
      </c>
      <c r="O112" s="143"/>
      <c r="P112" s="143">
        <v>0</v>
      </c>
      <c r="Q112" s="143"/>
      <c r="R112" s="143"/>
      <c r="S112" s="22">
        <f>H112*P112+I112*Q112</f>
        <v>0</v>
      </c>
      <c r="T112" s="356"/>
    </row>
    <row r="113" spans="1:20" ht="23.25" customHeight="1" x14ac:dyDescent="0.25">
      <c r="A113" s="360">
        <v>50</v>
      </c>
      <c r="B113" s="358" t="s">
        <v>201</v>
      </c>
      <c r="C113" s="360" t="s">
        <v>188</v>
      </c>
      <c r="D113" s="360" t="s">
        <v>199</v>
      </c>
      <c r="E113" s="360" t="s">
        <v>19</v>
      </c>
      <c r="F113" s="196" t="s">
        <v>1</v>
      </c>
      <c r="G113" s="196">
        <v>2</v>
      </c>
      <c r="H113" s="197"/>
      <c r="I113" s="198"/>
      <c r="J113" s="199" t="s">
        <v>71</v>
      </c>
      <c r="K113" s="196" t="s">
        <v>17</v>
      </c>
      <c r="L113" s="102" t="s">
        <v>1</v>
      </c>
      <c r="M113" s="104" t="s">
        <v>34</v>
      </c>
      <c r="N113" s="168">
        <v>2</v>
      </c>
      <c r="O113" s="147">
        <v>1</v>
      </c>
      <c r="P113" s="147"/>
      <c r="Q113" s="102"/>
      <c r="R113" s="148">
        <f>G113*O113</f>
        <v>2</v>
      </c>
      <c r="S113" s="150"/>
      <c r="T113" s="465" t="s">
        <v>244</v>
      </c>
    </row>
    <row r="114" spans="1:20" ht="23.25" customHeight="1" x14ac:dyDescent="0.25">
      <c r="A114" s="361"/>
      <c r="B114" s="359"/>
      <c r="C114" s="361"/>
      <c r="D114" s="361"/>
      <c r="E114" s="361"/>
      <c r="F114" s="196" t="s">
        <v>2</v>
      </c>
      <c r="G114" s="196"/>
      <c r="H114" s="197">
        <v>2</v>
      </c>
      <c r="I114" s="198"/>
      <c r="J114" s="200" t="s">
        <v>71</v>
      </c>
      <c r="K114" s="196" t="s">
        <v>17</v>
      </c>
      <c r="L114" s="102" t="s">
        <v>1</v>
      </c>
      <c r="M114" s="104" t="s">
        <v>34</v>
      </c>
      <c r="N114" s="168">
        <v>2</v>
      </c>
      <c r="O114" s="147"/>
      <c r="P114" s="147">
        <v>1</v>
      </c>
      <c r="Q114" s="102"/>
      <c r="R114" s="148"/>
      <c r="S114" s="149">
        <f>H114*P114+I114*Q114</f>
        <v>2</v>
      </c>
      <c r="T114" s="465"/>
    </row>
    <row r="115" spans="1:20" ht="23.25" customHeight="1" x14ac:dyDescent="0.25">
      <c r="A115" s="397">
        <v>51</v>
      </c>
      <c r="B115" s="396" t="s">
        <v>202</v>
      </c>
      <c r="C115" s="397" t="s">
        <v>187</v>
      </c>
      <c r="D115" s="397" t="s">
        <v>199</v>
      </c>
      <c r="E115" s="397" t="s">
        <v>19</v>
      </c>
      <c r="F115" s="21" t="s">
        <v>1</v>
      </c>
      <c r="G115" s="21">
        <v>2</v>
      </c>
      <c r="H115" s="195"/>
      <c r="I115" s="188"/>
      <c r="J115" s="139" t="s">
        <v>264</v>
      </c>
      <c r="K115" s="21" t="s">
        <v>17</v>
      </c>
      <c r="L115" s="21" t="s">
        <v>1</v>
      </c>
      <c r="M115" s="17" t="s">
        <v>34</v>
      </c>
      <c r="N115" s="165">
        <v>0</v>
      </c>
      <c r="O115" s="143">
        <v>0</v>
      </c>
      <c r="P115" s="143"/>
      <c r="Q115" s="143"/>
      <c r="R115" s="143">
        <f t="shared" ref="R115:R139" si="18">G115*O115</f>
        <v>0</v>
      </c>
      <c r="S115" s="22"/>
      <c r="T115" s="356" t="s">
        <v>242</v>
      </c>
    </row>
    <row r="116" spans="1:20" ht="23.25" customHeight="1" x14ac:dyDescent="0.25">
      <c r="A116" s="397"/>
      <c r="B116" s="396"/>
      <c r="C116" s="397"/>
      <c r="D116" s="397"/>
      <c r="E116" s="397"/>
      <c r="F116" s="21" t="s">
        <v>2</v>
      </c>
      <c r="G116" s="21"/>
      <c r="H116" s="195">
        <v>2</v>
      </c>
      <c r="I116" s="188"/>
      <c r="J116" s="186" t="s">
        <v>264</v>
      </c>
      <c r="K116" s="219" t="s">
        <v>17</v>
      </c>
      <c r="L116" s="219" t="s">
        <v>1</v>
      </c>
      <c r="M116" s="42" t="s">
        <v>34</v>
      </c>
      <c r="N116" s="165">
        <v>0</v>
      </c>
      <c r="O116" s="143"/>
      <c r="P116" s="143">
        <v>0</v>
      </c>
      <c r="Q116" s="143"/>
      <c r="R116" s="143"/>
      <c r="S116" s="22">
        <f t="shared" ref="S116:S140" si="19">H116*P116+I116*Q116</f>
        <v>0</v>
      </c>
      <c r="T116" s="356"/>
    </row>
    <row r="117" spans="1:20" ht="23.25" customHeight="1" x14ac:dyDescent="0.25">
      <c r="A117" s="360">
        <v>52</v>
      </c>
      <c r="B117" s="358" t="s">
        <v>203</v>
      </c>
      <c r="C117" s="414" t="s">
        <v>187</v>
      </c>
      <c r="D117" s="414" t="s">
        <v>199</v>
      </c>
      <c r="E117" s="414" t="s">
        <v>19</v>
      </c>
      <c r="F117" s="196" t="s">
        <v>1</v>
      </c>
      <c r="G117" s="196">
        <v>2</v>
      </c>
      <c r="H117" s="197"/>
      <c r="I117" s="198"/>
      <c r="J117" s="199" t="s">
        <v>60</v>
      </c>
      <c r="K117" s="196" t="s">
        <v>52</v>
      </c>
      <c r="L117" s="196" t="s">
        <v>1</v>
      </c>
      <c r="M117" s="104" t="s">
        <v>34</v>
      </c>
      <c r="N117" s="171">
        <v>2</v>
      </c>
      <c r="O117" s="102">
        <v>1</v>
      </c>
      <c r="P117" s="102"/>
      <c r="Q117" s="102"/>
      <c r="R117" s="102">
        <f t="shared" si="18"/>
        <v>2</v>
      </c>
      <c r="S117" s="149"/>
      <c r="T117" s="465" t="s">
        <v>242</v>
      </c>
    </row>
    <row r="118" spans="1:20" ht="23.25" customHeight="1" thickBot="1" x14ac:dyDescent="0.3">
      <c r="A118" s="411"/>
      <c r="B118" s="412"/>
      <c r="C118" s="448"/>
      <c r="D118" s="448"/>
      <c r="E118" s="448"/>
      <c r="F118" s="244" t="s">
        <v>2</v>
      </c>
      <c r="G118" s="245"/>
      <c r="H118" s="246">
        <v>2</v>
      </c>
      <c r="I118" s="247"/>
      <c r="J118" s="248" t="s">
        <v>156</v>
      </c>
      <c r="K118" s="249" t="s">
        <v>148</v>
      </c>
      <c r="L118" s="249" t="s">
        <v>1</v>
      </c>
      <c r="M118" s="156" t="s">
        <v>34</v>
      </c>
      <c r="N118" s="173">
        <v>2</v>
      </c>
      <c r="O118" s="154"/>
      <c r="P118" s="154">
        <v>1</v>
      </c>
      <c r="Q118" s="154"/>
      <c r="R118" s="155"/>
      <c r="S118" s="157">
        <f t="shared" si="19"/>
        <v>2</v>
      </c>
      <c r="T118" s="469"/>
    </row>
    <row r="119" spans="1:20" ht="23.25" customHeight="1" x14ac:dyDescent="0.25">
      <c r="A119" s="405">
        <v>53</v>
      </c>
      <c r="B119" s="394" t="s">
        <v>230</v>
      </c>
      <c r="C119" s="338" t="s">
        <v>188</v>
      </c>
      <c r="D119" s="338" t="s">
        <v>74</v>
      </c>
      <c r="E119" s="405" t="s">
        <v>19</v>
      </c>
      <c r="F119" s="230" t="s">
        <v>1</v>
      </c>
      <c r="G119" s="14">
        <v>2</v>
      </c>
      <c r="H119" s="192"/>
      <c r="I119" s="189"/>
      <c r="J119" s="231" t="s">
        <v>63</v>
      </c>
      <c r="K119" s="14" t="s">
        <v>11</v>
      </c>
      <c r="L119" s="128" t="s">
        <v>1</v>
      </c>
      <c r="M119" s="58" t="s">
        <v>34</v>
      </c>
      <c r="N119" s="174">
        <v>0</v>
      </c>
      <c r="O119" s="111">
        <v>0</v>
      </c>
      <c r="P119" s="111"/>
      <c r="Q119" s="111"/>
      <c r="R119" s="111">
        <f t="shared" si="18"/>
        <v>0</v>
      </c>
      <c r="S119" s="118"/>
      <c r="T119" s="464" t="s">
        <v>244</v>
      </c>
    </row>
    <row r="120" spans="1:20" ht="23.25" customHeight="1" x14ac:dyDescent="0.25">
      <c r="A120" s="362"/>
      <c r="B120" s="348"/>
      <c r="C120" s="342"/>
      <c r="D120" s="342"/>
      <c r="E120" s="362"/>
      <c r="F120" s="14" t="s">
        <v>2</v>
      </c>
      <c r="G120" s="14"/>
      <c r="H120" s="192">
        <v>2</v>
      </c>
      <c r="I120" s="189"/>
      <c r="J120" s="193" t="s">
        <v>71</v>
      </c>
      <c r="K120" s="14" t="s">
        <v>17</v>
      </c>
      <c r="L120" s="128" t="s">
        <v>1</v>
      </c>
      <c r="M120" s="58" t="s">
        <v>34</v>
      </c>
      <c r="N120" s="163">
        <v>0</v>
      </c>
      <c r="O120" s="110"/>
      <c r="P120" s="110">
        <v>0</v>
      </c>
      <c r="Q120" s="110"/>
      <c r="R120" s="110"/>
      <c r="S120" s="32">
        <f t="shared" si="19"/>
        <v>0</v>
      </c>
      <c r="T120" s="462"/>
    </row>
    <row r="121" spans="1:20" ht="23.25" customHeight="1" x14ac:dyDescent="0.25">
      <c r="A121" s="353">
        <v>54</v>
      </c>
      <c r="B121" s="395" t="s">
        <v>231</v>
      </c>
      <c r="C121" s="338" t="s">
        <v>188</v>
      </c>
      <c r="D121" s="338" t="s">
        <v>74</v>
      </c>
      <c r="E121" s="353" t="s">
        <v>19</v>
      </c>
      <c r="F121" s="14" t="s">
        <v>1</v>
      </c>
      <c r="G121" s="14">
        <v>2</v>
      </c>
      <c r="H121" s="192"/>
      <c r="I121" s="189"/>
      <c r="J121" s="190" t="s">
        <v>63</v>
      </c>
      <c r="K121" s="14" t="s">
        <v>11</v>
      </c>
      <c r="L121" s="128" t="s">
        <v>1</v>
      </c>
      <c r="M121" s="58" t="s">
        <v>34</v>
      </c>
      <c r="N121" s="163">
        <v>0</v>
      </c>
      <c r="O121" s="110">
        <v>0</v>
      </c>
      <c r="P121" s="110"/>
      <c r="Q121" s="110"/>
      <c r="R121" s="110">
        <f t="shared" si="18"/>
        <v>0</v>
      </c>
      <c r="S121" s="32"/>
      <c r="T121" s="462" t="s">
        <v>244</v>
      </c>
    </row>
    <row r="122" spans="1:20" ht="23.25" customHeight="1" x14ac:dyDescent="0.25">
      <c r="A122" s="353"/>
      <c r="B122" s="395"/>
      <c r="C122" s="342"/>
      <c r="D122" s="342"/>
      <c r="E122" s="353"/>
      <c r="F122" s="14" t="s">
        <v>2</v>
      </c>
      <c r="G122" s="14"/>
      <c r="H122" s="192">
        <v>2</v>
      </c>
      <c r="I122" s="189"/>
      <c r="J122" s="193" t="s">
        <v>71</v>
      </c>
      <c r="K122" s="14" t="s">
        <v>17</v>
      </c>
      <c r="L122" s="128" t="s">
        <v>1</v>
      </c>
      <c r="M122" s="58" t="s">
        <v>34</v>
      </c>
      <c r="N122" s="163">
        <v>0</v>
      </c>
      <c r="O122" s="110"/>
      <c r="P122" s="110">
        <v>0</v>
      </c>
      <c r="Q122" s="110"/>
      <c r="R122" s="110"/>
      <c r="S122" s="32">
        <f t="shared" si="19"/>
        <v>0</v>
      </c>
      <c r="T122" s="462"/>
    </row>
    <row r="123" spans="1:20" ht="23.25" customHeight="1" x14ac:dyDescent="0.25">
      <c r="A123" s="353">
        <v>55</v>
      </c>
      <c r="B123" s="395" t="s">
        <v>232</v>
      </c>
      <c r="C123" s="338" t="s">
        <v>188</v>
      </c>
      <c r="D123" s="338" t="s">
        <v>74</v>
      </c>
      <c r="E123" s="353" t="s">
        <v>19</v>
      </c>
      <c r="F123" s="14" t="s">
        <v>1</v>
      </c>
      <c r="G123" s="14">
        <v>2</v>
      </c>
      <c r="H123" s="14"/>
      <c r="I123" s="189"/>
      <c r="J123" s="190" t="s">
        <v>264</v>
      </c>
      <c r="K123" s="14" t="s">
        <v>17</v>
      </c>
      <c r="L123" s="14" t="s">
        <v>1</v>
      </c>
      <c r="M123" s="58" t="s">
        <v>34</v>
      </c>
      <c r="N123" s="163">
        <v>0</v>
      </c>
      <c r="O123" s="110">
        <v>0</v>
      </c>
      <c r="P123" s="110"/>
      <c r="Q123" s="110"/>
      <c r="R123" s="110">
        <f t="shared" si="18"/>
        <v>0</v>
      </c>
      <c r="S123" s="119"/>
      <c r="T123" s="462" t="s">
        <v>242</v>
      </c>
    </row>
    <row r="124" spans="1:20" ht="23.25" customHeight="1" x14ac:dyDescent="0.25">
      <c r="A124" s="353"/>
      <c r="B124" s="395"/>
      <c r="C124" s="342"/>
      <c r="D124" s="342"/>
      <c r="E124" s="353"/>
      <c r="F124" s="14" t="s">
        <v>2</v>
      </c>
      <c r="G124" s="14"/>
      <c r="H124" s="192">
        <v>2</v>
      </c>
      <c r="I124" s="189"/>
      <c r="J124" s="193" t="s">
        <v>264</v>
      </c>
      <c r="K124" s="14" t="s">
        <v>17</v>
      </c>
      <c r="L124" s="209" t="s">
        <v>1</v>
      </c>
      <c r="M124" s="127" t="s">
        <v>34</v>
      </c>
      <c r="N124" s="163">
        <v>0</v>
      </c>
      <c r="O124" s="110"/>
      <c r="P124" s="110">
        <v>0</v>
      </c>
      <c r="Q124" s="110"/>
      <c r="R124" s="110"/>
      <c r="S124" s="32">
        <f t="shared" si="19"/>
        <v>0</v>
      </c>
      <c r="T124" s="462"/>
    </row>
    <row r="125" spans="1:20" ht="23.25" customHeight="1" x14ac:dyDescent="0.25">
      <c r="A125" s="353">
        <v>56</v>
      </c>
      <c r="B125" s="395" t="s">
        <v>233</v>
      </c>
      <c r="C125" s="338" t="s">
        <v>188</v>
      </c>
      <c r="D125" s="338" t="s">
        <v>74</v>
      </c>
      <c r="E125" s="353" t="s">
        <v>19</v>
      </c>
      <c r="F125" s="14" t="s">
        <v>1</v>
      </c>
      <c r="G125" s="14">
        <v>2</v>
      </c>
      <c r="H125" s="14"/>
      <c r="I125" s="189"/>
      <c r="J125" s="190" t="s">
        <v>77</v>
      </c>
      <c r="K125" s="14" t="s">
        <v>6</v>
      </c>
      <c r="L125" s="14" t="s">
        <v>1</v>
      </c>
      <c r="M125" s="58" t="s">
        <v>34</v>
      </c>
      <c r="N125" s="163">
        <v>0</v>
      </c>
      <c r="O125" s="110">
        <v>0</v>
      </c>
      <c r="P125" s="110"/>
      <c r="Q125" s="110"/>
      <c r="R125" s="110">
        <f t="shared" si="18"/>
        <v>0</v>
      </c>
      <c r="S125" s="32"/>
      <c r="T125" s="462" t="s">
        <v>242</v>
      </c>
    </row>
    <row r="126" spans="1:20" ht="23.25" customHeight="1" x14ac:dyDescent="0.25">
      <c r="A126" s="353"/>
      <c r="B126" s="395"/>
      <c r="C126" s="342"/>
      <c r="D126" s="342"/>
      <c r="E126" s="353"/>
      <c r="F126" s="14" t="s">
        <v>2</v>
      </c>
      <c r="G126" s="14"/>
      <c r="H126" s="192">
        <v>2</v>
      </c>
      <c r="I126" s="189"/>
      <c r="J126" s="193" t="s">
        <v>77</v>
      </c>
      <c r="K126" s="14" t="s">
        <v>6</v>
      </c>
      <c r="L126" s="209" t="s">
        <v>1</v>
      </c>
      <c r="M126" s="127" t="s">
        <v>34</v>
      </c>
      <c r="N126" s="163">
        <v>0</v>
      </c>
      <c r="O126" s="110"/>
      <c r="P126" s="110">
        <v>0</v>
      </c>
      <c r="Q126" s="110"/>
      <c r="R126" s="110"/>
      <c r="S126" s="32">
        <f t="shared" si="19"/>
        <v>0</v>
      </c>
      <c r="T126" s="462"/>
    </row>
    <row r="127" spans="1:20" ht="23.25" customHeight="1" x14ac:dyDescent="0.25">
      <c r="A127" s="353">
        <v>57</v>
      </c>
      <c r="B127" s="413" t="s">
        <v>224</v>
      </c>
      <c r="C127" s="338" t="s">
        <v>188</v>
      </c>
      <c r="D127" s="338" t="s">
        <v>226</v>
      </c>
      <c r="E127" s="353" t="s">
        <v>19</v>
      </c>
      <c r="F127" s="14" t="s">
        <v>1</v>
      </c>
      <c r="G127" s="14">
        <v>2</v>
      </c>
      <c r="H127" s="192"/>
      <c r="I127" s="189"/>
      <c r="J127" s="190" t="s">
        <v>68</v>
      </c>
      <c r="K127" s="14" t="s">
        <v>11</v>
      </c>
      <c r="L127" s="14" t="s">
        <v>1</v>
      </c>
      <c r="M127" s="58" t="s">
        <v>93</v>
      </c>
      <c r="N127" s="327">
        <v>1</v>
      </c>
      <c r="O127" s="110">
        <v>1</v>
      </c>
      <c r="P127" s="110"/>
      <c r="Q127" s="110"/>
      <c r="R127" s="110">
        <f t="shared" si="18"/>
        <v>2</v>
      </c>
      <c r="S127" s="32"/>
      <c r="T127" s="462" t="s">
        <v>243</v>
      </c>
    </row>
    <row r="128" spans="1:20" ht="23.25" customHeight="1" x14ac:dyDescent="0.25">
      <c r="A128" s="353"/>
      <c r="B128" s="413"/>
      <c r="C128" s="342"/>
      <c r="D128" s="342"/>
      <c r="E128" s="353"/>
      <c r="F128" s="14" t="s">
        <v>2</v>
      </c>
      <c r="G128" s="14"/>
      <c r="H128" s="192">
        <v>2</v>
      </c>
      <c r="I128" s="189"/>
      <c r="J128" s="193" t="s">
        <v>69</v>
      </c>
      <c r="K128" s="14" t="s">
        <v>148</v>
      </c>
      <c r="L128" s="14" t="s">
        <v>1</v>
      </c>
      <c r="M128" s="58" t="s">
        <v>93</v>
      </c>
      <c r="N128" s="327">
        <v>1</v>
      </c>
      <c r="O128" s="110"/>
      <c r="P128" s="110">
        <v>1</v>
      </c>
      <c r="Q128" s="110"/>
      <c r="R128" s="110"/>
      <c r="S128" s="32">
        <f t="shared" si="19"/>
        <v>2</v>
      </c>
      <c r="T128" s="462"/>
    </row>
    <row r="129" spans="1:20" ht="23.25" customHeight="1" x14ac:dyDescent="0.25">
      <c r="A129" s="414">
        <v>58</v>
      </c>
      <c r="B129" s="413" t="s">
        <v>225</v>
      </c>
      <c r="C129" s="360" t="s">
        <v>188</v>
      </c>
      <c r="D129" s="360" t="s">
        <v>226</v>
      </c>
      <c r="E129" s="414" t="s">
        <v>19</v>
      </c>
      <c r="F129" s="196" t="s">
        <v>1</v>
      </c>
      <c r="G129" s="196">
        <v>2</v>
      </c>
      <c r="H129" s="196"/>
      <c r="I129" s="198"/>
      <c r="J129" s="199" t="s">
        <v>56</v>
      </c>
      <c r="K129" s="196" t="s">
        <v>11</v>
      </c>
      <c r="L129" s="196" t="s">
        <v>1</v>
      </c>
      <c r="M129" s="58" t="s">
        <v>93</v>
      </c>
      <c r="N129" s="327">
        <v>1</v>
      </c>
      <c r="O129" s="110">
        <v>1</v>
      </c>
      <c r="P129" s="110"/>
      <c r="Q129" s="110"/>
      <c r="R129" s="110">
        <f t="shared" si="18"/>
        <v>2</v>
      </c>
      <c r="S129" s="32"/>
      <c r="T129" s="462" t="s">
        <v>243</v>
      </c>
    </row>
    <row r="130" spans="1:20" ht="23.25" customHeight="1" x14ac:dyDescent="0.25">
      <c r="A130" s="414"/>
      <c r="B130" s="413"/>
      <c r="C130" s="361"/>
      <c r="D130" s="361"/>
      <c r="E130" s="414"/>
      <c r="F130" s="196" t="s">
        <v>2</v>
      </c>
      <c r="G130" s="196"/>
      <c r="H130" s="197">
        <v>2</v>
      </c>
      <c r="I130" s="198"/>
      <c r="J130" s="200" t="s">
        <v>56</v>
      </c>
      <c r="K130" s="196" t="s">
        <v>11</v>
      </c>
      <c r="L130" s="196" t="s">
        <v>1</v>
      </c>
      <c r="M130" s="58" t="s">
        <v>93</v>
      </c>
      <c r="N130" s="327">
        <v>1</v>
      </c>
      <c r="O130" s="110"/>
      <c r="P130" s="110">
        <v>1</v>
      </c>
      <c r="Q130" s="110"/>
      <c r="R130" s="110"/>
      <c r="S130" s="32">
        <f t="shared" si="19"/>
        <v>2</v>
      </c>
      <c r="T130" s="462"/>
    </row>
    <row r="131" spans="1:20" ht="23.25" customHeight="1" x14ac:dyDescent="0.25">
      <c r="A131" s="414">
        <v>59</v>
      </c>
      <c r="B131" s="413" t="s">
        <v>234</v>
      </c>
      <c r="C131" s="360" t="s">
        <v>188</v>
      </c>
      <c r="D131" s="360" t="s">
        <v>226</v>
      </c>
      <c r="E131" s="414" t="s">
        <v>19</v>
      </c>
      <c r="F131" s="196" t="s">
        <v>1</v>
      </c>
      <c r="G131" s="196">
        <v>2</v>
      </c>
      <c r="H131" s="196"/>
      <c r="I131" s="198"/>
      <c r="J131" s="199" t="s">
        <v>66</v>
      </c>
      <c r="K131" s="196" t="s">
        <v>6</v>
      </c>
      <c r="L131" s="196" t="s">
        <v>9</v>
      </c>
      <c r="M131" s="58" t="s">
        <v>82</v>
      </c>
      <c r="N131" s="327">
        <v>1</v>
      </c>
      <c r="O131" s="110">
        <v>1</v>
      </c>
      <c r="P131" s="110"/>
      <c r="Q131" s="110"/>
      <c r="R131" s="110">
        <f t="shared" si="18"/>
        <v>2</v>
      </c>
      <c r="S131" s="32"/>
      <c r="T131" s="462" t="s">
        <v>243</v>
      </c>
    </row>
    <row r="132" spans="1:20" ht="23.25" customHeight="1" x14ac:dyDescent="0.25">
      <c r="A132" s="414"/>
      <c r="B132" s="413"/>
      <c r="C132" s="361"/>
      <c r="D132" s="361"/>
      <c r="E132" s="414"/>
      <c r="F132" s="196" t="s">
        <v>2</v>
      </c>
      <c r="G132" s="196"/>
      <c r="H132" s="197">
        <v>2</v>
      </c>
      <c r="I132" s="198"/>
      <c r="J132" s="200" t="s">
        <v>69</v>
      </c>
      <c r="K132" s="196" t="s">
        <v>148</v>
      </c>
      <c r="L132" s="196" t="s">
        <v>1</v>
      </c>
      <c r="M132" s="58" t="s">
        <v>93</v>
      </c>
      <c r="N132" s="327">
        <v>1</v>
      </c>
      <c r="O132" s="110"/>
      <c r="P132" s="110">
        <v>1</v>
      </c>
      <c r="Q132" s="110"/>
      <c r="R132" s="110"/>
      <c r="S132" s="32">
        <f t="shared" si="19"/>
        <v>2</v>
      </c>
      <c r="T132" s="462"/>
    </row>
    <row r="133" spans="1:20" ht="23.25" customHeight="1" x14ac:dyDescent="0.25">
      <c r="A133" s="353">
        <v>60</v>
      </c>
      <c r="B133" s="395" t="s">
        <v>235</v>
      </c>
      <c r="C133" s="338" t="s">
        <v>188</v>
      </c>
      <c r="D133" s="338" t="s">
        <v>226</v>
      </c>
      <c r="E133" s="353" t="s">
        <v>19</v>
      </c>
      <c r="F133" s="14" t="s">
        <v>1</v>
      </c>
      <c r="G133" s="14">
        <v>2</v>
      </c>
      <c r="H133" s="192"/>
      <c r="I133" s="189"/>
      <c r="J133" s="190" t="s">
        <v>64</v>
      </c>
      <c r="K133" s="14" t="s">
        <v>17</v>
      </c>
      <c r="L133" s="14" t="s">
        <v>1</v>
      </c>
      <c r="M133" s="58" t="s">
        <v>93</v>
      </c>
      <c r="N133" s="327">
        <v>0</v>
      </c>
      <c r="O133" s="110">
        <v>0</v>
      </c>
      <c r="P133" s="110"/>
      <c r="Q133" s="110"/>
      <c r="R133" s="110">
        <f t="shared" si="18"/>
        <v>0</v>
      </c>
      <c r="S133" s="32"/>
      <c r="T133" s="462" t="s">
        <v>243</v>
      </c>
    </row>
    <row r="134" spans="1:20" ht="23.25" customHeight="1" x14ac:dyDescent="0.25">
      <c r="A134" s="353"/>
      <c r="B134" s="395"/>
      <c r="C134" s="342"/>
      <c r="D134" s="342"/>
      <c r="E134" s="353"/>
      <c r="F134" s="14" t="s">
        <v>2</v>
      </c>
      <c r="G134" s="14"/>
      <c r="H134" s="192">
        <v>2</v>
      </c>
      <c r="I134" s="189"/>
      <c r="J134" s="193" t="s">
        <v>157</v>
      </c>
      <c r="K134" s="14" t="s">
        <v>148</v>
      </c>
      <c r="L134" s="14" t="s">
        <v>1</v>
      </c>
      <c r="M134" s="58" t="s">
        <v>93</v>
      </c>
      <c r="N134" s="327">
        <v>0</v>
      </c>
      <c r="O134" s="110"/>
      <c r="P134" s="110">
        <v>0</v>
      </c>
      <c r="Q134" s="110"/>
      <c r="R134" s="110"/>
      <c r="S134" s="32">
        <f t="shared" si="19"/>
        <v>0</v>
      </c>
      <c r="T134" s="462"/>
    </row>
    <row r="135" spans="1:20" ht="23.25" customHeight="1" x14ac:dyDescent="0.25">
      <c r="A135" s="362">
        <v>61</v>
      </c>
      <c r="B135" s="348" t="s">
        <v>236</v>
      </c>
      <c r="C135" s="338" t="s">
        <v>188</v>
      </c>
      <c r="D135" s="338" t="s">
        <v>226</v>
      </c>
      <c r="E135" s="362" t="s">
        <v>19</v>
      </c>
      <c r="F135" s="14" t="s">
        <v>1</v>
      </c>
      <c r="G135" s="14">
        <v>2</v>
      </c>
      <c r="H135" s="192"/>
      <c r="I135" s="189"/>
      <c r="J135" s="190" t="s">
        <v>68</v>
      </c>
      <c r="K135" s="14" t="s">
        <v>11</v>
      </c>
      <c r="L135" s="14" t="s">
        <v>1</v>
      </c>
      <c r="M135" s="58" t="s">
        <v>93</v>
      </c>
      <c r="N135" s="327">
        <v>0</v>
      </c>
      <c r="O135" s="110">
        <v>0</v>
      </c>
      <c r="P135" s="110"/>
      <c r="Q135" s="110"/>
      <c r="R135" s="110">
        <f t="shared" si="18"/>
        <v>0</v>
      </c>
      <c r="S135" s="32"/>
      <c r="T135" s="462" t="s">
        <v>243</v>
      </c>
    </row>
    <row r="136" spans="1:20" ht="23.25" customHeight="1" x14ac:dyDescent="0.25">
      <c r="A136" s="362"/>
      <c r="B136" s="348"/>
      <c r="C136" s="362"/>
      <c r="D136" s="362"/>
      <c r="E136" s="362"/>
      <c r="F136" s="230" t="s">
        <v>2</v>
      </c>
      <c r="G136" s="277"/>
      <c r="H136" s="284">
        <v>2</v>
      </c>
      <c r="I136" s="260"/>
      <c r="J136" s="281" t="s">
        <v>157</v>
      </c>
      <c r="K136" s="277" t="s">
        <v>148</v>
      </c>
      <c r="L136" s="277" t="s">
        <v>1</v>
      </c>
      <c r="M136" s="126" t="s">
        <v>93</v>
      </c>
      <c r="N136" s="332">
        <v>0</v>
      </c>
      <c r="O136" s="184"/>
      <c r="P136" s="278">
        <v>0</v>
      </c>
      <c r="Q136" s="278"/>
      <c r="R136" s="184">
        <f t="shared" si="18"/>
        <v>0</v>
      </c>
      <c r="S136" s="32">
        <f t="shared" si="19"/>
        <v>0</v>
      </c>
      <c r="T136" s="468"/>
    </row>
    <row r="137" spans="1:20" ht="23.25" customHeight="1" x14ac:dyDescent="0.25">
      <c r="A137" s="338">
        <v>62</v>
      </c>
      <c r="B137" s="336" t="s">
        <v>257</v>
      </c>
      <c r="C137" s="338" t="s">
        <v>262</v>
      </c>
      <c r="D137" s="338" t="s">
        <v>258</v>
      </c>
      <c r="E137" s="338" t="s">
        <v>19</v>
      </c>
      <c r="F137" s="302" t="s">
        <v>1</v>
      </c>
      <c r="G137" s="302">
        <v>2</v>
      </c>
      <c r="H137" s="192"/>
      <c r="I137" s="189"/>
      <c r="J137" s="190" t="s">
        <v>57</v>
      </c>
      <c r="K137" s="302" t="s">
        <v>6</v>
      </c>
      <c r="L137" s="302" t="s">
        <v>1</v>
      </c>
      <c r="M137" s="58" t="s">
        <v>259</v>
      </c>
      <c r="N137" s="163">
        <v>0</v>
      </c>
      <c r="O137" s="184">
        <v>0</v>
      </c>
      <c r="P137" s="310"/>
      <c r="Q137" s="184"/>
      <c r="R137" s="184">
        <f t="shared" si="18"/>
        <v>0</v>
      </c>
      <c r="S137" s="32"/>
      <c r="T137" s="340" t="s">
        <v>242</v>
      </c>
    </row>
    <row r="138" spans="1:20" ht="23.25" customHeight="1" x14ac:dyDescent="0.25">
      <c r="A138" s="342"/>
      <c r="B138" s="344"/>
      <c r="C138" s="342"/>
      <c r="D138" s="342"/>
      <c r="E138" s="342"/>
      <c r="F138" s="325" t="s">
        <v>2</v>
      </c>
      <c r="G138" s="300"/>
      <c r="H138" s="306">
        <v>1</v>
      </c>
      <c r="I138" s="326"/>
      <c r="J138" s="305" t="s">
        <v>57</v>
      </c>
      <c r="K138" s="300" t="s">
        <v>6</v>
      </c>
      <c r="L138" s="300" t="s">
        <v>1</v>
      </c>
      <c r="M138" s="131" t="s">
        <v>259</v>
      </c>
      <c r="N138" s="185">
        <v>0</v>
      </c>
      <c r="O138" s="309"/>
      <c r="P138" s="184">
        <v>0</v>
      </c>
      <c r="Q138" s="309"/>
      <c r="R138" s="184"/>
      <c r="S138" s="66">
        <f t="shared" si="19"/>
        <v>0</v>
      </c>
      <c r="T138" s="343"/>
    </row>
    <row r="139" spans="1:20" ht="23.25" customHeight="1" x14ac:dyDescent="0.25">
      <c r="A139" s="338">
        <v>63</v>
      </c>
      <c r="B139" s="336" t="s">
        <v>40</v>
      </c>
      <c r="C139" s="338" t="s">
        <v>268</v>
      </c>
      <c r="D139" s="338" t="s">
        <v>8</v>
      </c>
      <c r="E139" s="338" t="s">
        <v>19</v>
      </c>
      <c r="F139" s="302" t="s">
        <v>1</v>
      </c>
      <c r="G139" s="302">
        <v>2</v>
      </c>
      <c r="H139" s="192"/>
      <c r="I139" s="189"/>
      <c r="J139" s="313" t="s">
        <v>49</v>
      </c>
      <c r="K139" s="302" t="s">
        <v>17</v>
      </c>
      <c r="L139" s="302" t="s">
        <v>1</v>
      </c>
      <c r="M139" s="58" t="s">
        <v>259</v>
      </c>
      <c r="N139" s="163">
        <v>0</v>
      </c>
      <c r="O139" s="184">
        <v>0</v>
      </c>
      <c r="P139" s="184"/>
      <c r="Q139" s="184"/>
      <c r="R139" s="184">
        <f t="shared" si="18"/>
        <v>0</v>
      </c>
      <c r="S139" s="66"/>
      <c r="T139" s="340" t="s">
        <v>251</v>
      </c>
    </row>
    <row r="140" spans="1:20" ht="23.25" customHeight="1" thickBot="1" x14ac:dyDescent="0.3">
      <c r="A140" s="339"/>
      <c r="B140" s="337"/>
      <c r="C140" s="339"/>
      <c r="D140" s="339"/>
      <c r="E140" s="339"/>
      <c r="F140" s="201" t="s">
        <v>2</v>
      </c>
      <c r="G140" s="308"/>
      <c r="H140" s="285">
        <v>3</v>
      </c>
      <c r="I140" s="286"/>
      <c r="J140" s="314" t="s">
        <v>49</v>
      </c>
      <c r="K140" s="308" t="s">
        <v>17</v>
      </c>
      <c r="L140" s="308" t="s">
        <v>1</v>
      </c>
      <c r="M140" s="287" t="s">
        <v>259</v>
      </c>
      <c r="N140" s="180">
        <v>0</v>
      </c>
      <c r="O140" s="113"/>
      <c r="P140" s="113">
        <v>0</v>
      </c>
      <c r="Q140" s="113"/>
      <c r="R140" s="113"/>
      <c r="S140" s="333">
        <f t="shared" si="19"/>
        <v>0</v>
      </c>
      <c r="T140" s="341"/>
    </row>
    <row r="141" spans="1:20" ht="23.25" customHeight="1" x14ac:dyDescent="0.25">
      <c r="A141" s="345">
        <v>64</v>
      </c>
      <c r="B141" s="351" t="s">
        <v>84</v>
      </c>
      <c r="C141" s="446" t="s">
        <v>85</v>
      </c>
      <c r="D141" s="345" t="s">
        <v>151</v>
      </c>
      <c r="E141" s="345" t="s">
        <v>19</v>
      </c>
      <c r="F141" s="202" t="s">
        <v>1</v>
      </c>
      <c r="G141" s="203">
        <v>3</v>
      </c>
      <c r="H141" s="204"/>
      <c r="I141" s="205"/>
      <c r="J141" s="206" t="s">
        <v>46</v>
      </c>
      <c r="K141" s="203" t="s">
        <v>6</v>
      </c>
      <c r="L141" s="203" t="s">
        <v>1</v>
      </c>
      <c r="M141" s="43" t="s">
        <v>34</v>
      </c>
      <c r="N141" s="177">
        <v>1</v>
      </c>
      <c r="O141" s="94">
        <v>1</v>
      </c>
      <c r="P141" s="94"/>
      <c r="Q141" s="94"/>
      <c r="R141" s="94">
        <f>G141*O141</f>
        <v>3</v>
      </c>
      <c r="S141" s="107"/>
      <c r="T141" s="138" t="s">
        <v>245</v>
      </c>
    </row>
    <row r="142" spans="1:20" ht="23.25" customHeight="1" x14ac:dyDescent="0.25">
      <c r="A142" s="345"/>
      <c r="B142" s="351"/>
      <c r="C142" s="446"/>
      <c r="D142" s="345"/>
      <c r="E142" s="345"/>
      <c r="F142" s="202" t="s">
        <v>1</v>
      </c>
      <c r="G142" s="203">
        <v>2</v>
      </c>
      <c r="H142" s="204"/>
      <c r="I142" s="205"/>
      <c r="J142" s="206" t="s">
        <v>68</v>
      </c>
      <c r="K142" s="21" t="s">
        <v>11</v>
      </c>
      <c r="L142" s="182" t="s">
        <v>1</v>
      </c>
      <c r="M142" s="17" t="s">
        <v>34</v>
      </c>
      <c r="N142" s="165">
        <v>7</v>
      </c>
      <c r="O142" s="99">
        <v>1</v>
      </c>
      <c r="P142" s="99"/>
      <c r="Q142" s="94"/>
      <c r="R142" s="94">
        <f>G142*O142</f>
        <v>2</v>
      </c>
      <c r="S142" s="18"/>
      <c r="T142" s="137" t="s">
        <v>246</v>
      </c>
    </row>
    <row r="143" spans="1:20" ht="23.25" customHeight="1" x14ac:dyDescent="0.25">
      <c r="A143" s="345"/>
      <c r="B143" s="351"/>
      <c r="C143" s="446"/>
      <c r="D143" s="345"/>
      <c r="E143" s="345"/>
      <c r="F143" s="202" t="s">
        <v>1</v>
      </c>
      <c r="G143" s="289">
        <v>1</v>
      </c>
      <c r="H143" s="204"/>
      <c r="I143" s="205"/>
      <c r="J143" s="206" t="s">
        <v>60</v>
      </c>
      <c r="K143" s="291" t="s">
        <v>11</v>
      </c>
      <c r="L143" s="294" t="s">
        <v>1</v>
      </c>
      <c r="M143" s="108" t="s">
        <v>34</v>
      </c>
      <c r="N143" s="165">
        <v>7</v>
      </c>
      <c r="O143" s="182">
        <v>1</v>
      </c>
      <c r="P143" s="182"/>
      <c r="Q143" s="293"/>
      <c r="R143" s="293">
        <f>G143*O143</f>
        <v>1</v>
      </c>
      <c r="S143" s="18"/>
      <c r="T143" s="290" t="s">
        <v>246</v>
      </c>
    </row>
    <row r="144" spans="1:20" ht="23.25" customHeight="1" x14ac:dyDescent="0.25">
      <c r="A144" s="345"/>
      <c r="B144" s="351"/>
      <c r="C144" s="446"/>
      <c r="D144" s="345"/>
      <c r="E144" s="345"/>
      <c r="F144" s="202" t="s">
        <v>1</v>
      </c>
      <c r="G144" s="203">
        <v>3</v>
      </c>
      <c r="H144" s="204"/>
      <c r="I144" s="205"/>
      <c r="J144" s="206" t="s">
        <v>264</v>
      </c>
      <c r="K144" s="21" t="s">
        <v>17</v>
      </c>
      <c r="L144" s="219" t="s">
        <v>1</v>
      </c>
      <c r="M144" s="42" t="s">
        <v>34</v>
      </c>
      <c r="N144" s="165">
        <v>7</v>
      </c>
      <c r="O144" s="99">
        <v>1</v>
      </c>
      <c r="P144" s="99"/>
      <c r="Q144" s="94"/>
      <c r="R144" s="94">
        <f>G144*O144</f>
        <v>3</v>
      </c>
      <c r="S144" s="18"/>
      <c r="T144" s="137" t="s">
        <v>247</v>
      </c>
    </row>
    <row r="145" spans="1:20" ht="23.25" customHeight="1" x14ac:dyDescent="0.25">
      <c r="A145" s="345"/>
      <c r="B145" s="351"/>
      <c r="C145" s="446"/>
      <c r="D145" s="345"/>
      <c r="E145" s="345"/>
      <c r="F145" s="202" t="s">
        <v>2</v>
      </c>
      <c r="G145" s="203"/>
      <c r="H145" s="207">
        <v>2</v>
      </c>
      <c r="I145" s="205"/>
      <c r="J145" s="187" t="s">
        <v>46</v>
      </c>
      <c r="K145" s="21" t="s">
        <v>6</v>
      </c>
      <c r="L145" s="21" t="s">
        <v>255</v>
      </c>
      <c r="M145" s="17" t="s">
        <v>34</v>
      </c>
      <c r="N145" s="165">
        <v>1</v>
      </c>
      <c r="O145" s="99"/>
      <c r="P145" s="99">
        <v>1</v>
      </c>
      <c r="Q145" s="94"/>
      <c r="R145" s="99"/>
      <c r="S145" s="22">
        <f>H145*P145+I145*Q145</f>
        <v>2</v>
      </c>
      <c r="T145" s="137" t="s">
        <v>245</v>
      </c>
    </row>
    <row r="146" spans="1:20" ht="23.25" customHeight="1" x14ac:dyDescent="0.25">
      <c r="A146" s="345"/>
      <c r="B146" s="351"/>
      <c r="C146" s="446"/>
      <c r="D146" s="345"/>
      <c r="E146" s="345"/>
      <c r="F146" s="202" t="s">
        <v>2</v>
      </c>
      <c r="G146" s="203"/>
      <c r="H146" s="207">
        <v>2</v>
      </c>
      <c r="I146" s="205"/>
      <c r="J146" s="187" t="s">
        <v>69</v>
      </c>
      <c r="K146" s="21" t="s">
        <v>148</v>
      </c>
      <c r="L146" s="94" t="s">
        <v>1</v>
      </c>
      <c r="M146" s="43" t="s">
        <v>34</v>
      </c>
      <c r="N146" s="165">
        <v>7</v>
      </c>
      <c r="O146" s="99"/>
      <c r="P146" s="99">
        <v>1</v>
      </c>
      <c r="Q146" s="94"/>
      <c r="R146" s="99"/>
      <c r="S146" s="22">
        <f>H146*P146+I146*Q146</f>
        <v>2</v>
      </c>
      <c r="T146" s="137" t="s">
        <v>246</v>
      </c>
    </row>
    <row r="147" spans="1:20" ht="23.25" customHeight="1" x14ac:dyDescent="0.25">
      <c r="A147" s="346"/>
      <c r="B147" s="352"/>
      <c r="C147" s="447"/>
      <c r="D147" s="346"/>
      <c r="E147" s="346"/>
      <c r="F147" s="250" t="s">
        <v>2</v>
      </c>
      <c r="G147" s="21"/>
      <c r="H147" s="251">
        <v>2</v>
      </c>
      <c r="I147" s="252"/>
      <c r="J147" s="16" t="s">
        <v>264</v>
      </c>
      <c r="K147" s="21" t="s">
        <v>17</v>
      </c>
      <c r="L147" s="203" t="s">
        <v>1</v>
      </c>
      <c r="M147" s="43" t="s">
        <v>34</v>
      </c>
      <c r="N147" s="167">
        <v>7</v>
      </c>
      <c r="O147" s="93"/>
      <c r="P147" s="93">
        <v>1</v>
      </c>
      <c r="Q147" s="99"/>
      <c r="R147" s="99"/>
      <c r="S147" s="22">
        <f>H147*P147+I147*Q147</f>
        <v>2</v>
      </c>
      <c r="T147" s="137" t="s">
        <v>247</v>
      </c>
    </row>
    <row r="148" spans="1:20" ht="23.25" customHeight="1" x14ac:dyDescent="0.25">
      <c r="A148" s="338">
        <v>65</v>
      </c>
      <c r="B148" s="336" t="s">
        <v>86</v>
      </c>
      <c r="C148" s="338" t="s">
        <v>85</v>
      </c>
      <c r="D148" s="338" t="s">
        <v>87</v>
      </c>
      <c r="E148" s="338" t="s">
        <v>19</v>
      </c>
      <c r="F148" s="14" t="s">
        <v>1</v>
      </c>
      <c r="G148" s="14">
        <v>3</v>
      </c>
      <c r="H148" s="14"/>
      <c r="I148" s="189"/>
      <c r="J148" s="231" t="s">
        <v>70</v>
      </c>
      <c r="K148" s="14" t="s">
        <v>6</v>
      </c>
      <c r="L148" s="14" t="s">
        <v>92</v>
      </c>
      <c r="M148" s="58" t="s">
        <v>34</v>
      </c>
      <c r="N148" s="166">
        <v>7</v>
      </c>
      <c r="O148" s="95">
        <v>1</v>
      </c>
      <c r="P148" s="95"/>
      <c r="Q148" s="98"/>
      <c r="R148" s="96">
        <f>G148*O148</f>
        <v>3</v>
      </c>
      <c r="S148" s="31"/>
      <c r="T148" s="462" t="s">
        <v>242</v>
      </c>
    </row>
    <row r="149" spans="1:20" ht="23.25" customHeight="1" x14ac:dyDescent="0.25">
      <c r="A149" s="342"/>
      <c r="B149" s="344"/>
      <c r="C149" s="342"/>
      <c r="D149" s="342"/>
      <c r="E149" s="342"/>
      <c r="F149" s="14" t="s">
        <v>2</v>
      </c>
      <c r="G149" s="14"/>
      <c r="H149" s="14">
        <v>2</v>
      </c>
      <c r="I149" s="189"/>
      <c r="J149" s="193" t="s">
        <v>70</v>
      </c>
      <c r="K149" s="14" t="s">
        <v>6</v>
      </c>
      <c r="L149" s="14" t="s">
        <v>1</v>
      </c>
      <c r="M149" s="58" t="s">
        <v>93</v>
      </c>
      <c r="N149" s="166">
        <v>7</v>
      </c>
      <c r="O149" s="95"/>
      <c r="P149" s="95">
        <v>1</v>
      </c>
      <c r="Q149" s="98"/>
      <c r="R149" s="98"/>
      <c r="S149" s="32">
        <f>H149*P149+I149*Q149</f>
        <v>2</v>
      </c>
      <c r="T149" s="462"/>
    </row>
    <row r="150" spans="1:20" ht="23.25" customHeight="1" x14ac:dyDescent="0.25">
      <c r="A150" s="355">
        <v>66</v>
      </c>
      <c r="B150" s="409" t="s">
        <v>88</v>
      </c>
      <c r="C150" s="355" t="s">
        <v>85</v>
      </c>
      <c r="D150" s="355" t="s">
        <v>87</v>
      </c>
      <c r="E150" s="355" t="s">
        <v>19</v>
      </c>
      <c r="F150" s="21" t="s">
        <v>1</v>
      </c>
      <c r="G150" s="21">
        <v>3</v>
      </c>
      <c r="H150" s="21"/>
      <c r="I150" s="188"/>
      <c r="J150" s="139" t="s">
        <v>60</v>
      </c>
      <c r="K150" s="21" t="s">
        <v>11</v>
      </c>
      <c r="L150" s="21" t="s">
        <v>1</v>
      </c>
      <c r="M150" s="17" t="s">
        <v>34</v>
      </c>
      <c r="N150" s="167">
        <v>7</v>
      </c>
      <c r="O150" s="93">
        <v>1</v>
      </c>
      <c r="P150" s="93"/>
      <c r="Q150" s="99"/>
      <c r="R150" s="94">
        <f>G150*O150</f>
        <v>3</v>
      </c>
      <c r="S150" s="18"/>
      <c r="T150" s="356" t="s">
        <v>242</v>
      </c>
    </row>
    <row r="151" spans="1:20" ht="23.25" customHeight="1" x14ac:dyDescent="0.25">
      <c r="A151" s="346"/>
      <c r="B151" s="410"/>
      <c r="C151" s="346"/>
      <c r="D151" s="346"/>
      <c r="E151" s="346"/>
      <c r="F151" s="21" t="s">
        <v>2</v>
      </c>
      <c r="G151" s="21"/>
      <c r="H151" s="195">
        <v>2</v>
      </c>
      <c r="I151" s="188"/>
      <c r="J151" s="16" t="s">
        <v>156</v>
      </c>
      <c r="K151" s="21" t="s">
        <v>148</v>
      </c>
      <c r="L151" s="21" t="s">
        <v>1</v>
      </c>
      <c r="M151" s="17" t="s">
        <v>34</v>
      </c>
      <c r="N151" s="167">
        <v>7</v>
      </c>
      <c r="O151" s="93"/>
      <c r="P151" s="93">
        <v>1</v>
      </c>
      <c r="Q151" s="99"/>
      <c r="R151" s="99"/>
      <c r="S151" s="22">
        <f>H151*P151+I151*Q151</f>
        <v>2</v>
      </c>
      <c r="T151" s="356"/>
    </row>
    <row r="152" spans="1:20" ht="23.25" customHeight="1" x14ac:dyDescent="0.25">
      <c r="A152" s="338">
        <v>67</v>
      </c>
      <c r="B152" s="338" t="s">
        <v>89</v>
      </c>
      <c r="C152" s="338" t="s">
        <v>85</v>
      </c>
      <c r="D152" s="338" t="s">
        <v>87</v>
      </c>
      <c r="E152" s="338" t="s">
        <v>19</v>
      </c>
      <c r="F152" s="14" t="s">
        <v>1</v>
      </c>
      <c r="G152" s="14">
        <v>3</v>
      </c>
      <c r="H152" s="14"/>
      <c r="I152" s="189"/>
      <c r="J152" s="190" t="s">
        <v>60</v>
      </c>
      <c r="K152" s="14" t="s">
        <v>11</v>
      </c>
      <c r="L152" s="14" t="s">
        <v>1</v>
      </c>
      <c r="M152" s="58" t="s">
        <v>34</v>
      </c>
      <c r="N152" s="166">
        <v>4</v>
      </c>
      <c r="O152" s="95">
        <v>1</v>
      </c>
      <c r="P152" s="95"/>
      <c r="Q152" s="98"/>
      <c r="R152" s="96">
        <f>G152*O152</f>
        <v>3</v>
      </c>
      <c r="S152" s="32"/>
      <c r="T152" s="462" t="s">
        <v>242</v>
      </c>
    </row>
    <row r="153" spans="1:20" ht="23.25" customHeight="1" x14ac:dyDescent="0.25">
      <c r="A153" s="342"/>
      <c r="B153" s="342"/>
      <c r="C153" s="342"/>
      <c r="D153" s="342"/>
      <c r="E153" s="342"/>
      <c r="F153" s="14" t="s">
        <v>2</v>
      </c>
      <c r="G153" s="14"/>
      <c r="H153" s="14">
        <v>2</v>
      </c>
      <c r="I153" s="189"/>
      <c r="J153" s="193" t="s">
        <v>156</v>
      </c>
      <c r="K153" s="14" t="s">
        <v>148</v>
      </c>
      <c r="L153" s="14" t="s">
        <v>1</v>
      </c>
      <c r="M153" s="58" t="s">
        <v>34</v>
      </c>
      <c r="N153" s="166">
        <v>4</v>
      </c>
      <c r="O153" s="95"/>
      <c r="P153" s="95">
        <v>1</v>
      </c>
      <c r="Q153" s="98"/>
      <c r="R153" s="96"/>
      <c r="S153" s="32">
        <f t="shared" ref="S153" si="20">H153*P153+I153*Q153</f>
        <v>2</v>
      </c>
      <c r="T153" s="462"/>
    </row>
    <row r="154" spans="1:20" ht="23.25" customHeight="1" x14ac:dyDescent="0.25">
      <c r="A154" s="355">
        <v>68</v>
      </c>
      <c r="B154" s="350" t="s">
        <v>90</v>
      </c>
      <c r="C154" s="355" t="s">
        <v>85</v>
      </c>
      <c r="D154" s="355" t="s">
        <v>87</v>
      </c>
      <c r="E154" s="355" t="s">
        <v>19</v>
      </c>
      <c r="F154" s="21" t="s">
        <v>1</v>
      </c>
      <c r="G154" s="21">
        <v>3</v>
      </c>
      <c r="H154" s="195"/>
      <c r="I154" s="188"/>
      <c r="J154" s="139" t="s">
        <v>57</v>
      </c>
      <c r="K154" s="21" t="s">
        <v>6</v>
      </c>
      <c r="L154" s="21" t="s">
        <v>1</v>
      </c>
      <c r="M154" s="17" t="s">
        <v>34</v>
      </c>
      <c r="N154" s="167">
        <v>0</v>
      </c>
      <c r="O154" s="93">
        <v>0</v>
      </c>
      <c r="P154" s="93"/>
      <c r="Q154" s="99"/>
      <c r="R154" s="94">
        <f t="shared" ref="R154" si="21">G154*O154</f>
        <v>0</v>
      </c>
      <c r="S154" s="22"/>
      <c r="T154" s="356" t="s">
        <v>242</v>
      </c>
    </row>
    <row r="155" spans="1:20" ht="23.25" customHeight="1" x14ac:dyDescent="0.25">
      <c r="A155" s="346"/>
      <c r="B155" s="352"/>
      <c r="C155" s="346"/>
      <c r="D155" s="346"/>
      <c r="E155" s="346"/>
      <c r="F155" s="21" t="s">
        <v>2</v>
      </c>
      <c r="G155" s="21"/>
      <c r="H155" s="195">
        <v>2</v>
      </c>
      <c r="I155" s="188"/>
      <c r="J155" s="16" t="s">
        <v>264</v>
      </c>
      <c r="K155" s="21" t="s">
        <v>17</v>
      </c>
      <c r="L155" s="21" t="s">
        <v>1</v>
      </c>
      <c r="M155" s="17" t="s">
        <v>34</v>
      </c>
      <c r="N155" s="167">
        <v>0</v>
      </c>
      <c r="O155" s="93"/>
      <c r="P155" s="93">
        <v>0</v>
      </c>
      <c r="Q155" s="99"/>
      <c r="R155" s="99"/>
      <c r="S155" s="22">
        <f t="shared" ref="S155" si="22">H155*P155+I155*Q155</f>
        <v>0</v>
      </c>
      <c r="T155" s="356"/>
    </row>
    <row r="156" spans="1:20" ht="23.25" customHeight="1" x14ac:dyDescent="0.25">
      <c r="A156" s="338">
        <v>69</v>
      </c>
      <c r="B156" s="336" t="s">
        <v>91</v>
      </c>
      <c r="C156" s="338" t="s">
        <v>85</v>
      </c>
      <c r="D156" s="338" t="s">
        <v>87</v>
      </c>
      <c r="E156" s="338" t="s">
        <v>19</v>
      </c>
      <c r="F156" s="14" t="s">
        <v>1</v>
      </c>
      <c r="G156" s="14">
        <v>3</v>
      </c>
      <c r="H156" s="14"/>
      <c r="I156" s="189"/>
      <c r="J156" s="190" t="s">
        <v>60</v>
      </c>
      <c r="K156" s="14" t="s">
        <v>11</v>
      </c>
      <c r="L156" s="14" t="s">
        <v>1</v>
      </c>
      <c r="M156" s="58" t="s">
        <v>34</v>
      </c>
      <c r="N156" s="166">
        <v>1</v>
      </c>
      <c r="O156" s="95">
        <v>1</v>
      </c>
      <c r="P156" s="95"/>
      <c r="Q156" s="98"/>
      <c r="R156" s="96">
        <f>G166*O156</f>
        <v>3</v>
      </c>
      <c r="S156" s="32"/>
      <c r="T156" s="462" t="s">
        <v>242</v>
      </c>
    </row>
    <row r="157" spans="1:20" ht="23.25" customHeight="1" x14ac:dyDescent="0.25">
      <c r="A157" s="342"/>
      <c r="B157" s="344"/>
      <c r="C157" s="342"/>
      <c r="D157" s="342"/>
      <c r="E157" s="342"/>
      <c r="F157" s="14" t="s">
        <v>2</v>
      </c>
      <c r="G157" s="14"/>
      <c r="H157" s="14">
        <v>2</v>
      </c>
      <c r="I157" s="189"/>
      <c r="J157" s="193" t="s">
        <v>71</v>
      </c>
      <c r="K157" s="14" t="s">
        <v>17</v>
      </c>
      <c r="L157" s="14" t="s">
        <v>1</v>
      </c>
      <c r="M157" s="58" t="s">
        <v>34</v>
      </c>
      <c r="N157" s="166">
        <v>1</v>
      </c>
      <c r="O157" s="95"/>
      <c r="P157" s="95">
        <v>1</v>
      </c>
      <c r="Q157" s="98"/>
      <c r="R157" s="98"/>
      <c r="S157" s="32">
        <f>H157*P157+I157*Q157</f>
        <v>2</v>
      </c>
      <c r="T157" s="462"/>
    </row>
    <row r="158" spans="1:20" ht="23.25" customHeight="1" x14ac:dyDescent="0.25">
      <c r="A158" s="355">
        <v>70</v>
      </c>
      <c r="B158" s="350" t="s">
        <v>94</v>
      </c>
      <c r="C158" s="355" t="s">
        <v>85</v>
      </c>
      <c r="D158" s="355" t="s">
        <v>87</v>
      </c>
      <c r="E158" s="355" t="s">
        <v>19</v>
      </c>
      <c r="F158" s="21" t="s">
        <v>1</v>
      </c>
      <c r="G158" s="21">
        <v>3</v>
      </c>
      <c r="H158" s="195"/>
      <c r="I158" s="188"/>
      <c r="J158" s="139" t="s">
        <v>264</v>
      </c>
      <c r="K158" s="21" t="s">
        <v>17</v>
      </c>
      <c r="L158" s="21" t="s">
        <v>1</v>
      </c>
      <c r="M158" s="17" t="s">
        <v>34</v>
      </c>
      <c r="N158" s="167">
        <v>2</v>
      </c>
      <c r="O158" s="93">
        <v>1</v>
      </c>
      <c r="P158" s="93"/>
      <c r="Q158" s="99"/>
      <c r="R158" s="94">
        <f>G158*O158</f>
        <v>3</v>
      </c>
      <c r="S158" s="18"/>
      <c r="T158" s="356" t="s">
        <v>242</v>
      </c>
    </row>
    <row r="159" spans="1:20" ht="23.25" customHeight="1" x14ac:dyDescent="0.25">
      <c r="A159" s="346"/>
      <c r="B159" s="352"/>
      <c r="C159" s="346"/>
      <c r="D159" s="346"/>
      <c r="E159" s="346"/>
      <c r="F159" s="21" t="s">
        <v>2</v>
      </c>
      <c r="G159" s="21"/>
      <c r="H159" s="195">
        <v>2</v>
      </c>
      <c r="I159" s="188"/>
      <c r="J159" s="16" t="s">
        <v>264</v>
      </c>
      <c r="K159" s="21" t="s">
        <v>17</v>
      </c>
      <c r="L159" s="21" t="s">
        <v>1</v>
      </c>
      <c r="M159" s="17" t="s">
        <v>34</v>
      </c>
      <c r="N159" s="167">
        <v>2</v>
      </c>
      <c r="O159" s="93"/>
      <c r="P159" s="93">
        <v>1</v>
      </c>
      <c r="Q159" s="99"/>
      <c r="R159" s="99"/>
      <c r="S159" s="22">
        <f>H159*P159+I159*Q159</f>
        <v>2</v>
      </c>
      <c r="T159" s="356"/>
    </row>
    <row r="160" spans="1:20" ht="23.25" customHeight="1" x14ac:dyDescent="0.25">
      <c r="A160" s="338">
        <v>71</v>
      </c>
      <c r="B160" s="336" t="s">
        <v>95</v>
      </c>
      <c r="C160" s="338" t="s">
        <v>85</v>
      </c>
      <c r="D160" s="338" t="s">
        <v>87</v>
      </c>
      <c r="E160" s="338" t="s">
        <v>19</v>
      </c>
      <c r="F160" s="14" t="s">
        <v>1</v>
      </c>
      <c r="G160" s="14">
        <v>3</v>
      </c>
      <c r="H160" s="14"/>
      <c r="I160" s="189"/>
      <c r="J160" s="190" t="s">
        <v>60</v>
      </c>
      <c r="K160" s="14" t="s">
        <v>11</v>
      </c>
      <c r="L160" s="14" t="s">
        <v>1</v>
      </c>
      <c r="M160" s="58" t="s">
        <v>34</v>
      </c>
      <c r="N160" s="166">
        <v>2</v>
      </c>
      <c r="O160" s="95">
        <v>1</v>
      </c>
      <c r="P160" s="95"/>
      <c r="Q160" s="98"/>
      <c r="R160" s="96">
        <f>G160*O160</f>
        <v>3</v>
      </c>
      <c r="S160" s="31"/>
      <c r="T160" s="462" t="s">
        <v>242</v>
      </c>
    </row>
    <row r="161" spans="1:20" ht="23.25" customHeight="1" x14ac:dyDescent="0.25">
      <c r="A161" s="342"/>
      <c r="B161" s="344"/>
      <c r="C161" s="342"/>
      <c r="D161" s="342"/>
      <c r="E161" s="342"/>
      <c r="F161" s="14" t="s">
        <v>2</v>
      </c>
      <c r="G161" s="14"/>
      <c r="H161" s="14">
        <v>2</v>
      </c>
      <c r="I161" s="189"/>
      <c r="J161" s="193" t="s">
        <v>156</v>
      </c>
      <c r="K161" s="14" t="s">
        <v>148</v>
      </c>
      <c r="L161" s="14" t="s">
        <v>1</v>
      </c>
      <c r="M161" s="58" t="s">
        <v>34</v>
      </c>
      <c r="N161" s="166">
        <v>2</v>
      </c>
      <c r="O161" s="95"/>
      <c r="P161" s="95">
        <v>1</v>
      </c>
      <c r="Q161" s="98"/>
      <c r="R161" s="98"/>
      <c r="S161" s="32">
        <f>H161*P161+I161*Q161</f>
        <v>2</v>
      </c>
      <c r="T161" s="462"/>
    </row>
    <row r="162" spans="1:20" ht="23.25" customHeight="1" x14ac:dyDescent="0.25">
      <c r="A162" s="355">
        <v>72</v>
      </c>
      <c r="B162" s="350" t="s">
        <v>96</v>
      </c>
      <c r="C162" s="355" t="s">
        <v>85</v>
      </c>
      <c r="D162" s="355" t="s">
        <v>87</v>
      </c>
      <c r="E162" s="355" t="s">
        <v>19</v>
      </c>
      <c r="F162" s="21" t="s">
        <v>1</v>
      </c>
      <c r="G162" s="21">
        <v>3</v>
      </c>
      <c r="H162" s="195"/>
      <c r="I162" s="188"/>
      <c r="J162" s="139" t="s">
        <v>77</v>
      </c>
      <c r="K162" s="21" t="s">
        <v>6</v>
      </c>
      <c r="L162" s="21" t="s">
        <v>1</v>
      </c>
      <c r="M162" s="17" t="s">
        <v>34</v>
      </c>
      <c r="N162" s="167">
        <v>2</v>
      </c>
      <c r="O162" s="93">
        <v>1</v>
      </c>
      <c r="P162" s="93"/>
      <c r="Q162" s="99"/>
      <c r="R162" s="94">
        <f>G162*O162</f>
        <v>3</v>
      </c>
      <c r="S162" s="18"/>
      <c r="T162" s="356" t="s">
        <v>242</v>
      </c>
    </row>
    <row r="163" spans="1:20" ht="23.25" customHeight="1" x14ac:dyDescent="0.25">
      <c r="A163" s="346"/>
      <c r="B163" s="352"/>
      <c r="C163" s="346"/>
      <c r="D163" s="346"/>
      <c r="E163" s="346"/>
      <c r="F163" s="21" t="s">
        <v>2</v>
      </c>
      <c r="G163" s="21"/>
      <c r="H163" s="195">
        <v>2</v>
      </c>
      <c r="I163" s="188"/>
      <c r="J163" s="16" t="s">
        <v>77</v>
      </c>
      <c r="K163" s="21" t="s">
        <v>6</v>
      </c>
      <c r="L163" s="21" t="s">
        <v>1</v>
      </c>
      <c r="M163" s="17" t="s">
        <v>34</v>
      </c>
      <c r="N163" s="167">
        <v>2</v>
      </c>
      <c r="O163" s="93"/>
      <c r="P163" s="93">
        <v>1</v>
      </c>
      <c r="Q163" s="99"/>
      <c r="R163" s="99"/>
      <c r="S163" s="22">
        <f>H163*P163+I163*Q163</f>
        <v>2</v>
      </c>
      <c r="T163" s="356"/>
    </row>
    <row r="164" spans="1:20" ht="23.25" customHeight="1" x14ac:dyDescent="0.25">
      <c r="A164" s="338">
        <v>73</v>
      </c>
      <c r="B164" s="336" t="s">
        <v>97</v>
      </c>
      <c r="C164" s="338" t="s">
        <v>85</v>
      </c>
      <c r="D164" s="338" t="s">
        <v>87</v>
      </c>
      <c r="E164" s="338" t="s">
        <v>19</v>
      </c>
      <c r="F164" s="14" t="s">
        <v>1</v>
      </c>
      <c r="G164" s="14">
        <v>3</v>
      </c>
      <c r="H164" s="192"/>
      <c r="I164" s="189"/>
      <c r="J164" s="190" t="s">
        <v>42</v>
      </c>
      <c r="K164" s="14" t="s">
        <v>11</v>
      </c>
      <c r="L164" s="14" t="s">
        <v>1</v>
      </c>
      <c r="M164" s="58" t="s">
        <v>34</v>
      </c>
      <c r="N164" s="166">
        <v>3</v>
      </c>
      <c r="O164" s="95">
        <v>1</v>
      </c>
      <c r="P164" s="95"/>
      <c r="Q164" s="98"/>
      <c r="R164" s="96">
        <f>G164*O164</f>
        <v>3</v>
      </c>
      <c r="S164" s="31"/>
      <c r="T164" s="462" t="s">
        <v>242</v>
      </c>
    </row>
    <row r="165" spans="1:20" ht="23.25" customHeight="1" x14ac:dyDescent="0.25">
      <c r="A165" s="342"/>
      <c r="B165" s="344"/>
      <c r="C165" s="342"/>
      <c r="D165" s="342"/>
      <c r="E165" s="342"/>
      <c r="F165" s="14" t="s">
        <v>2</v>
      </c>
      <c r="G165" s="14"/>
      <c r="H165" s="14">
        <v>2</v>
      </c>
      <c r="I165" s="189"/>
      <c r="J165" s="253" t="s">
        <v>43</v>
      </c>
      <c r="K165" s="14" t="s">
        <v>148</v>
      </c>
      <c r="L165" s="14" t="s">
        <v>1</v>
      </c>
      <c r="M165" s="58" t="s">
        <v>34</v>
      </c>
      <c r="N165" s="166">
        <v>3</v>
      </c>
      <c r="O165" s="95"/>
      <c r="P165" s="95">
        <v>1</v>
      </c>
      <c r="Q165" s="98"/>
      <c r="R165" s="96"/>
      <c r="S165" s="32">
        <f>H165*P165+I165*Q165</f>
        <v>2</v>
      </c>
      <c r="T165" s="462"/>
    </row>
    <row r="166" spans="1:20" ht="23.25" customHeight="1" x14ac:dyDescent="0.25">
      <c r="A166" s="355">
        <v>74</v>
      </c>
      <c r="B166" s="350" t="s">
        <v>98</v>
      </c>
      <c r="C166" s="355" t="s">
        <v>85</v>
      </c>
      <c r="D166" s="355" t="s">
        <v>87</v>
      </c>
      <c r="E166" s="355" t="s">
        <v>19</v>
      </c>
      <c r="F166" s="21" t="s">
        <v>1</v>
      </c>
      <c r="G166" s="21">
        <v>3</v>
      </c>
      <c r="H166" s="21"/>
      <c r="I166" s="188"/>
      <c r="J166" s="215" t="s">
        <v>77</v>
      </c>
      <c r="K166" s="21" t="s">
        <v>6</v>
      </c>
      <c r="L166" s="21" t="s">
        <v>1</v>
      </c>
      <c r="M166" s="17" t="s">
        <v>34</v>
      </c>
      <c r="N166" s="167">
        <v>0</v>
      </c>
      <c r="O166" s="93">
        <v>0</v>
      </c>
      <c r="P166" s="93"/>
      <c r="Q166" s="99"/>
      <c r="R166" s="94">
        <f t="shared" ref="R166" si="23">G166*O166</f>
        <v>0</v>
      </c>
      <c r="S166" s="22"/>
      <c r="T166" s="356" t="s">
        <v>242</v>
      </c>
    </row>
    <row r="167" spans="1:20" ht="23.25" customHeight="1" x14ac:dyDescent="0.25">
      <c r="A167" s="346"/>
      <c r="B167" s="352"/>
      <c r="C167" s="346"/>
      <c r="D167" s="346"/>
      <c r="E167" s="346"/>
      <c r="F167" s="21" t="s">
        <v>2</v>
      </c>
      <c r="G167" s="21"/>
      <c r="H167" s="195">
        <v>2</v>
      </c>
      <c r="I167" s="188"/>
      <c r="J167" s="214" t="s">
        <v>77</v>
      </c>
      <c r="K167" s="21" t="s">
        <v>6</v>
      </c>
      <c r="L167" s="21" t="s">
        <v>1</v>
      </c>
      <c r="M167" s="17" t="s">
        <v>34</v>
      </c>
      <c r="N167" s="167">
        <v>0</v>
      </c>
      <c r="O167" s="93"/>
      <c r="P167" s="93">
        <v>0</v>
      </c>
      <c r="Q167" s="99"/>
      <c r="R167" s="99"/>
      <c r="S167" s="22">
        <f t="shared" ref="S167" si="24">H167*P167+I167*Q167</f>
        <v>0</v>
      </c>
      <c r="T167" s="356"/>
    </row>
    <row r="168" spans="1:20" ht="23.25" customHeight="1" x14ac:dyDescent="0.25">
      <c r="A168" s="365">
        <v>75</v>
      </c>
      <c r="B168" s="363" t="s">
        <v>99</v>
      </c>
      <c r="C168" s="338" t="s">
        <v>85</v>
      </c>
      <c r="D168" s="338" t="s">
        <v>152</v>
      </c>
      <c r="E168" s="338" t="s">
        <v>19</v>
      </c>
      <c r="F168" s="14" t="s">
        <v>1</v>
      </c>
      <c r="G168" s="14">
        <v>3</v>
      </c>
      <c r="H168" s="14"/>
      <c r="I168" s="189"/>
      <c r="J168" s="208" t="s">
        <v>63</v>
      </c>
      <c r="K168" s="14" t="s">
        <v>11</v>
      </c>
      <c r="L168" s="14" t="s">
        <v>1</v>
      </c>
      <c r="M168" s="58" t="s">
        <v>34</v>
      </c>
      <c r="N168" s="166">
        <v>1</v>
      </c>
      <c r="O168" s="95">
        <v>1</v>
      </c>
      <c r="P168" s="95"/>
      <c r="Q168" s="98"/>
      <c r="R168" s="96">
        <f>G168*O168</f>
        <v>3</v>
      </c>
      <c r="S168" s="31"/>
      <c r="T168" s="462" t="s">
        <v>244</v>
      </c>
    </row>
    <row r="169" spans="1:20" ht="23.25" customHeight="1" x14ac:dyDescent="0.25">
      <c r="A169" s="366"/>
      <c r="B169" s="364"/>
      <c r="C169" s="342"/>
      <c r="D169" s="342"/>
      <c r="E169" s="342"/>
      <c r="F169" s="14" t="s">
        <v>2</v>
      </c>
      <c r="G169" s="14"/>
      <c r="H169" s="14">
        <v>2</v>
      </c>
      <c r="I169" s="189"/>
      <c r="J169" s="60" t="s">
        <v>49</v>
      </c>
      <c r="K169" s="14" t="s">
        <v>17</v>
      </c>
      <c r="L169" s="14" t="s">
        <v>1</v>
      </c>
      <c r="M169" s="106" t="s">
        <v>34</v>
      </c>
      <c r="N169" s="166">
        <v>1</v>
      </c>
      <c r="O169" s="95"/>
      <c r="P169" s="95">
        <v>1</v>
      </c>
      <c r="Q169" s="98"/>
      <c r="R169" s="98"/>
      <c r="S169" s="32">
        <f>H169*P169+I169*Q169</f>
        <v>2</v>
      </c>
      <c r="T169" s="462"/>
    </row>
    <row r="170" spans="1:20" ht="23.25" customHeight="1" x14ac:dyDescent="0.25">
      <c r="A170" s="390">
        <v>76</v>
      </c>
      <c r="B170" s="367" t="s">
        <v>100</v>
      </c>
      <c r="C170" s="450" t="s">
        <v>85</v>
      </c>
      <c r="D170" s="355" t="s">
        <v>152</v>
      </c>
      <c r="E170" s="355" t="s">
        <v>19</v>
      </c>
      <c r="F170" s="21" t="s">
        <v>1</v>
      </c>
      <c r="G170" s="21">
        <v>3</v>
      </c>
      <c r="H170" s="195"/>
      <c r="I170" s="188"/>
      <c r="J170" s="213" t="s">
        <v>36</v>
      </c>
      <c r="K170" s="21" t="s">
        <v>6</v>
      </c>
      <c r="L170" s="21" t="s">
        <v>1</v>
      </c>
      <c r="M170" s="17" t="s">
        <v>34</v>
      </c>
      <c r="N170" s="167">
        <v>1</v>
      </c>
      <c r="O170" s="93">
        <v>1</v>
      </c>
      <c r="P170" s="93"/>
      <c r="Q170" s="99"/>
      <c r="R170" s="94">
        <f>G170*O170</f>
        <v>3</v>
      </c>
      <c r="S170" s="18"/>
      <c r="T170" s="356" t="s">
        <v>241</v>
      </c>
    </row>
    <row r="171" spans="1:20" ht="23.25" customHeight="1" x14ac:dyDescent="0.25">
      <c r="A171" s="391"/>
      <c r="B171" s="368"/>
      <c r="C171" s="451"/>
      <c r="D171" s="346"/>
      <c r="E171" s="346"/>
      <c r="F171" s="21" t="s">
        <v>2</v>
      </c>
      <c r="G171" s="21"/>
      <c r="H171" s="195">
        <v>2</v>
      </c>
      <c r="I171" s="188"/>
      <c r="J171" s="214" t="s">
        <v>37</v>
      </c>
      <c r="K171" s="21" t="s">
        <v>11</v>
      </c>
      <c r="L171" s="21" t="s">
        <v>1</v>
      </c>
      <c r="M171" s="17" t="s">
        <v>34</v>
      </c>
      <c r="N171" s="167">
        <v>1</v>
      </c>
      <c r="O171" s="93"/>
      <c r="P171" s="93">
        <v>1</v>
      </c>
      <c r="Q171" s="99"/>
      <c r="R171" s="94"/>
      <c r="S171" s="22">
        <f>H171*P171+I171*Q171</f>
        <v>2</v>
      </c>
      <c r="T171" s="356"/>
    </row>
    <row r="172" spans="1:20" ht="23.25" customHeight="1" x14ac:dyDescent="0.25">
      <c r="A172" s="338">
        <v>77</v>
      </c>
      <c r="B172" s="392" t="s">
        <v>101</v>
      </c>
      <c r="C172" s="338" t="s">
        <v>85</v>
      </c>
      <c r="D172" s="338" t="s">
        <v>152</v>
      </c>
      <c r="E172" s="338" t="s">
        <v>19</v>
      </c>
      <c r="F172" s="14" t="s">
        <v>1</v>
      </c>
      <c r="G172" s="14">
        <v>3</v>
      </c>
      <c r="H172" s="192"/>
      <c r="I172" s="189"/>
      <c r="J172" s="190" t="s">
        <v>39</v>
      </c>
      <c r="K172" s="14" t="s">
        <v>6</v>
      </c>
      <c r="L172" s="14" t="s">
        <v>1</v>
      </c>
      <c r="M172" s="58" t="s">
        <v>34</v>
      </c>
      <c r="N172" s="166">
        <v>0</v>
      </c>
      <c r="O172" s="95">
        <v>0</v>
      </c>
      <c r="P172" s="95"/>
      <c r="Q172" s="98"/>
      <c r="R172" s="96">
        <f t="shared" ref="R172" si="25">G172*O172</f>
        <v>0</v>
      </c>
      <c r="S172" s="32"/>
      <c r="T172" s="462" t="s">
        <v>244</v>
      </c>
    </row>
    <row r="173" spans="1:20" ht="23.25" customHeight="1" x14ac:dyDescent="0.25">
      <c r="A173" s="342"/>
      <c r="B173" s="393"/>
      <c r="C173" s="342"/>
      <c r="D173" s="342"/>
      <c r="E173" s="342"/>
      <c r="F173" s="14" t="s">
        <v>2</v>
      </c>
      <c r="G173" s="14"/>
      <c r="H173" s="14">
        <v>2</v>
      </c>
      <c r="I173" s="189"/>
      <c r="J173" s="60" t="s">
        <v>49</v>
      </c>
      <c r="K173" s="14" t="s">
        <v>17</v>
      </c>
      <c r="L173" s="14" t="s">
        <v>1</v>
      </c>
      <c r="M173" s="58" t="s">
        <v>34</v>
      </c>
      <c r="N173" s="166">
        <v>0</v>
      </c>
      <c r="O173" s="95"/>
      <c r="P173" s="95">
        <v>0</v>
      </c>
      <c r="Q173" s="98"/>
      <c r="R173" s="98"/>
      <c r="S173" s="32">
        <f t="shared" ref="S173" si="26">H173*P173+I173*Q173</f>
        <v>0</v>
      </c>
      <c r="T173" s="462"/>
    </row>
    <row r="174" spans="1:20" ht="23.25" customHeight="1" x14ac:dyDescent="0.25">
      <c r="A174" s="355">
        <v>78</v>
      </c>
      <c r="B174" s="350" t="s">
        <v>102</v>
      </c>
      <c r="C174" s="355" t="s">
        <v>85</v>
      </c>
      <c r="D174" s="355" t="s">
        <v>152</v>
      </c>
      <c r="E174" s="355" t="s">
        <v>19</v>
      </c>
      <c r="F174" s="21" t="s">
        <v>1</v>
      </c>
      <c r="G174" s="21">
        <v>3</v>
      </c>
      <c r="H174" s="21"/>
      <c r="I174" s="188"/>
      <c r="J174" s="215" t="s">
        <v>49</v>
      </c>
      <c r="K174" s="21" t="s">
        <v>17</v>
      </c>
      <c r="L174" s="21" t="s">
        <v>1</v>
      </c>
      <c r="M174" s="17" t="s">
        <v>34</v>
      </c>
      <c r="N174" s="167">
        <v>1</v>
      </c>
      <c r="O174" s="93">
        <v>1</v>
      </c>
      <c r="P174" s="93"/>
      <c r="Q174" s="99"/>
      <c r="R174" s="94">
        <f>G174*O174</f>
        <v>3</v>
      </c>
      <c r="S174" s="18"/>
      <c r="T174" s="356" t="s">
        <v>244</v>
      </c>
    </row>
    <row r="175" spans="1:20" ht="23.25" customHeight="1" x14ac:dyDescent="0.25">
      <c r="A175" s="346"/>
      <c r="B175" s="352"/>
      <c r="C175" s="346"/>
      <c r="D175" s="346"/>
      <c r="E175" s="346"/>
      <c r="F175" s="21" t="s">
        <v>2</v>
      </c>
      <c r="G175" s="21"/>
      <c r="H175" s="195">
        <v>2</v>
      </c>
      <c r="I175" s="188"/>
      <c r="J175" s="232" t="s">
        <v>49</v>
      </c>
      <c r="K175" s="21" t="s">
        <v>17</v>
      </c>
      <c r="L175" s="21" t="s">
        <v>1</v>
      </c>
      <c r="M175" s="17" t="s">
        <v>34</v>
      </c>
      <c r="N175" s="167">
        <v>1</v>
      </c>
      <c r="O175" s="93"/>
      <c r="P175" s="93">
        <v>1</v>
      </c>
      <c r="Q175" s="99"/>
      <c r="R175" s="99"/>
      <c r="S175" s="22">
        <f>H175*P175+I175*Q175</f>
        <v>2</v>
      </c>
      <c r="T175" s="356"/>
    </row>
    <row r="176" spans="1:20" ht="23.25" customHeight="1" x14ac:dyDescent="0.25">
      <c r="A176" s="338">
        <v>79</v>
      </c>
      <c r="B176" s="336" t="s">
        <v>103</v>
      </c>
      <c r="C176" s="338" t="s">
        <v>85</v>
      </c>
      <c r="D176" s="338" t="s">
        <v>152</v>
      </c>
      <c r="E176" s="338" t="s">
        <v>19</v>
      </c>
      <c r="F176" s="14" t="s">
        <v>1</v>
      </c>
      <c r="G176" s="14">
        <v>3</v>
      </c>
      <c r="H176" s="14"/>
      <c r="I176" s="189"/>
      <c r="J176" s="261" t="s">
        <v>47</v>
      </c>
      <c r="K176" s="14" t="s">
        <v>17</v>
      </c>
      <c r="L176" s="14" t="s">
        <v>1</v>
      </c>
      <c r="M176" s="58" t="s">
        <v>34</v>
      </c>
      <c r="N176" s="166">
        <v>0</v>
      </c>
      <c r="O176" s="95">
        <v>0</v>
      </c>
      <c r="P176" s="95"/>
      <c r="Q176" s="98"/>
      <c r="R176" s="96">
        <f>G176*O176</f>
        <v>0</v>
      </c>
      <c r="S176" s="31"/>
      <c r="T176" s="462" t="s">
        <v>241</v>
      </c>
    </row>
    <row r="177" spans="1:20" ht="23.25" customHeight="1" x14ac:dyDescent="0.25">
      <c r="A177" s="342"/>
      <c r="B177" s="344"/>
      <c r="C177" s="342"/>
      <c r="D177" s="342"/>
      <c r="E177" s="342"/>
      <c r="F177" s="14" t="s">
        <v>2</v>
      </c>
      <c r="G177" s="14"/>
      <c r="H177" s="14">
        <v>2</v>
      </c>
      <c r="I177" s="189"/>
      <c r="J177" s="60" t="s">
        <v>47</v>
      </c>
      <c r="K177" s="14" t="s">
        <v>17</v>
      </c>
      <c r="L177" s="14" t="s">
        <v>1</v>
      </c>
      <c r="M177" s="58" t="s">
        <v>34</v>
      </c>
      <c r="N177" s="166">
        <v>0</v>
      </c>
      <c r="O177" s="95"/>
      <c r="P177" s="95">
        <v>0</v>
      </c>
      <c r="Q177" s="98"/>
      <c r="R177" s="98"/>
      <c r="S177" s="32">
        <f>H177*P177+I177*Q177</f>
        <v>0</v>
      </c>
      <c r="T177" s="462"/>
    </row>
    <row r="178" spans="1:20" ht="23.25" customHeight="1" x14ac:dyDescent="0.25">
      <c r="A178" s="355">
        <v>80</v>
      </c>
      <c r="B178" s="350" t="s">
        <v>104</v>
      </c>
      <c r="C178" s="355" t="s">
        <v>85</v>
      </c>
      <c r="D178" s="355" t="s">
        <v>152</v>
      </c>
      <c r="E178" s="355" t="s">
        <v>19</v>
      </c>
      <c r="F178" s="21" t="s">
        <v>1</v>
      </c>
      <c r="G178" s="21">
        <v>3</v>
      </c>
      <c r="H178" s="195"/>
      <c r="I178" s="188"/>
      <c r="J178" s="213" t="s">
        <v>47</v>
      </c>
      <c r="K178" s="21" t="s">
        <v>17</v>
      </c>
      <c r="L178" s="21" t="s">
        <v>1</v>
      </c>
      <c r="M178" s="17" t="s">
        <v>34</v>
      </c>
      <c r="N178" s="167">
        <v>1</v>
      </c>
      <c r="O178" s="93">
        <v>1</v>
      </c>
      <c r="P178" s="93"/>
      <c r="Q178" s="99"/>
      <c r="R178" s="94">
        <f>G178*O178</f>
        <v>3</v>
      </c>
      <c r="S178" s="22"/>
      <c r="T178" s="356" t="s">
        <v>241</v>
      </c>
    </row>
    <row r="179" spans="1:20" ht="23.25" customHeight="1" x14ac:dyDescent="0.25">
      <c r="A179" s="346"/>
      <c r="B179" s="352"/>
      <c r="C179" s="346"/>
      <c r="D179" s="346"/>
      <c r="E179" s="346"/>
      <c r="F179" s="21" t="s">
        <v>2</v>
      </c>
      <c r="G179" s="21"/>
      <c r="H179" s="195">
        <v>2</v>
      </c>
      <c r="I179" s="188"/>
      <c r="J179" s="214" t="s">
        <v>47</v>
      </c>
      <c r="K179" s="21" t="s">
        <v>17</v>
      </c>
      <c r="L179" s="21" t="s">
        <v>1</v>
      </c>
      <c r="M179" s="17" t="s">
        <v>34</v>
      </c>
      <c r="N179" s="167">
        <v>1</v>
      </c>
      <c r="O179" s="93"/>
      <c r="P179" s="93">
        <v>1</v>
      </c>
      <c r="Q179" s="99"/>
      <c r="R179" s="94"/>
      <c r="S179" s="22">
        <f t="shared" ref="S179" si="27">H179*P179+I179*Q179</f>
        <v>2</v>
      </c>
      <c r="T179" s="356"/>
    </row>
    <row r="180" spans="1:20" ht="23.25" customHeight="1" x14ac:dyDescent="0.25">
      <c r="A180" s="338">
        <v>81</v>
      </c>
      <c r="B180" s="336" t="s">
        <v>105</v>
      </c>
      <c r="C180" s="338" t="s">
        <v>85</v>
      </c>
      <c r="D180" s="338" t="s">
        <v>106</v>
      </c>
      <c r="E180" s="338" t="s">
        <v>19</v>
      </c>
      <c r="F180" s="14" t="s">
        <v>1</v>
      </c>
      <c r="G180" s="14">
        <v>3</v>
      </c>
      <c r="H180" s="192"/>
      <c r="I180" s="189"/>
      <c r="J180" s="208" t="s">
        <v>64</v>
      </c>
      <c r="K180" s="14" t="s">
        <v>17</v>
      </c>
      <c r="L180" s="14" t="s">
        <v>1</v>
      </c>
      <c r="M180" s="58" t="s">
        <v>34</v>
      </c>
      <c r="N180" s="163">
        <v>7</v>
      </c>
      <c r="O180" s="184">
        <v>1</v>
      </c>
      <c r="P180" s="184"/>
      <c r="Q180" s="98"/>
      <c r="R180" s="98">
        <f t="shared" ref="R180" si="28">G180*O180</f>
        <v>3</v>
      </c>
      <c r="S180" s="31"/>
      <c r="T180" s="462" t="s">
        <v>243</v>
      </c>
    </row>
    <row r="181" spans="1:20" ht="23.25" customHeight="1" x14ac:dyDescent="0.25">
      <c r="A181" s="342"/>
      <c r="B181" s="344"/>
      <c r="C181" s="342"/>
      <c r="D181" s="342"/>
      <c r="E181" s="342"/>
      <c r="F181" s="209" t="s">
        <v>2</v>
      </c>
      <c r="G181" s="209"/>
      <c r="H181" s="210">
        <v>2</v>
      </c>
      <c r="I181" s="211"/>
      <c r="J181" s="212" t="s">
        <v>157</v>
      </c>
      <c r="K181" s="209" t="s">
        <v>148</v>
      </c>
      <c r="L181" s="209" t="s">
        <v>1</v>
      </c>
      <c r="M181" s="101" t="s">
        <v>34</v>
      </c>
      <c r="N181" s="162">
        <v>7</v>
      </c>
      <c r="O181" s="97"/>
      <c r="P181" s="97">
        <v>1</v>
      </c>
      <c r="Q181" s="96"/>
      <c r="R181" s="96"/>
      <c r="S181" s="66">
        <f>H181*P181+I181*Q181</f>
        <v>2</v>
      </c>
      <c r="T181" s="462"/>
    </row>
    <row r="182" spans="1:20" ht="23.25" customHeight="1" x14ac:dyDescent="0.25">
      <c r="A182" s="355">
        <v>82</v>
      </c>
      <c r="B182" s="350" t="s">
        <v>107</v>
      </c>
      <c r="C182" s="355" t="s">
        <v>85</v>
      </c>
      <c r="D182" s="355" t="s">
        <v>106</v>
      </c>
      <c r="E182" s="355" t="s">
        <v>19</v>
      </c>
      <c r="F182" s="21" t="s">
        <v>1</v>
      </c>
      <c r="G182" s="21">
        <v>3</v>
      </c>
      <c r="H182" s="195"/>
      <c r="I182" s="188"/>
      <c r="J182" s="213" t="s">
        <v>66</v>
      </c>
      <c r="K182" s="21" t="s">
        <v>6</v>
      </c>
      <c r="L182" s="21" t="s">
        <v>9</v>
      </c>
      <c r="M182" s="17" t="s">
        <v>82</v>
      </c>
      <c r="N182" s="167">
        <v>7</v>
      </c>
      <c r="O182" s="93">
        <v>1</v>
      </c>
      <c r="P182" s="93"/>
      <c r="Q182" s="99"/>
      <c r="R182" s="94">
        <f>G182*O182</f>
        <v>3</v>
      </c>
      <c r="S182" s="18"/>
      <c r="T182" s="356" t="s">
        <v>243</v>
      </c>
    </row>
    <row r="183" spans="1:20" ht="23.25" customHeight="1" x14ac:dyDescent="0.25">
      <c r="A183" s="346"/>
      <c r="B183" s="352"/>
      <c r="C183" s="346"/>
      <c r="D183" s="346"/>
      <c r="E183" s="346"/>
      <c r="F183" s="21" t="s">
        <v>2</v>
      </c>
      <c r="G183" s="21"/>
      <c r="H183" s="21">
        <v>2</v>
      </c>
      <c r="I183" s="188"/>
      <c r="J183" s="214" t="s">
        <v>69</v>
      </c>
      <c r="K183" s="21" t="s">
        <v>148</v>
      </c>
      <c r="L183" s="21" t="s">
        <v>1</v>
      </c>
      <c r="M183" s="17" t="s">
        <v>34</v>
      </c>
      <c r="N183" s="167">
        <v>7</v>
      </c>
      <c r="O183" s="93"/>
      <c r="P183" s="93">
        <v>1</v>
      </c>
      <c r="Q183" s="99"/>
      <c r="R183" s="99"/>
      <c r="S183" s="22">
        <f>H183*P183+I183*Q183</f>
        <v>2</v>
      </c>
      <c r="T183" s="356"/>
    </row>
    <row r="184" spans="1:20" ht="23.25" customHeight="1" x14ac:dyDescent="0.25">
      <c r="A184" s="338">
        <v>83</v>
      </c>
      <c r="B184" s="336" t="s">
        <v>108</v>
      </c>
      <c r="C184" s="338" t="s">
        <v>85</v>
      </c>
      <c r="D184" s="338" t="s">
        <v>106</v>
      </c>
      <c r="E184" s="338" t="s">
        <v>19</v>
      </c>
      <c r="F184" s="14" t="s">
        <v>1</v>
      </c>
      <c r="G184" s="14">
        <v>3</v>
      </c>
      <c r="H184" s="14"/>
      <c r="I184" s="189"/>
      <c r="J184" s="208" t="s">
        <v>64</v>
      </c>
      <c r="K184" s="14" t="s">
        <v>17</v>
      </c>
      <c r="L184" s="14" t="s">
        <v>1</v>
      </c>
      <c r="M184" s="58" t="s">
        <v>149</v>
      </c>
      <c r="N184" s="163">
        <v>2</v>
      </c>
      <c r="O184" s="98">
        <v>1</v>
      </c>
      <c r="P184" s="98"/>
      <c r="Q184" s="98"/>
      <c r="R184" s="98">
        <f>G184*O184</f>
        <v>3</v>
      </c>
      <c r="S184" s="32"/>
      <c r="T184" s="462" t="s">
        <v>243</v>
      </c>
    </row>
    <row r="185" spans="1:20" ht="23.25" customHeight="1" x14ac:dyDescent="0.25">
      <c r="A185" s="342"/>
      <c r="B185" s="344"/>
      <c r="C185" s="342"/>
      <c r="D185" s="342"/>
      <c r="E185" s="342"/>
      <c r="F185" s="209" t="s">
        <v>2</v>
      </c>
      <c r="G185" s="209"/>
      <c r="H185" s="210">
        <v>2</v>
      </c>
      <c r="I185" s="211"/>
      <c r="J185" s="193" t="s">
        <v>69</v>
      </c>
      <c r="K185" s="209" t="s">
        <v>148</v>
      </c>
      <c r="L185" s="209" t="s">
        <v>1</v>
      </c>
      <c r="M185" s="101" t="s">
        <v>34</v>
      </c>
      <c r="N185" s="162">
        <v>2</v>
      </c>
      <c r="O185" s="97"/>
      <c r="P185" s="97">
        <v>1</v>
      </c>
      <c r="Q185" s="96"/>
      <c r="R185" s="96"/>
      <c r="S185" s="66">
        <f>H185*P185+I185*Q185</f>
        <v>2</v>
      </c>
      <c r="T185" s="462"/>
    </row>
    <row r="186" spans="1:20" ht="23.25" customHeight="1" x14ac:dyDescent="0.25">
      <c r="A186" s="355">
        <v>84</v>
      </c>
      <c r="B186" s="350" t="s">
        <v>109</v>
      </c>
      <c r="C186" s="355" t="s">
        <v>85</v>
      </c>
      <c r="D186" s="355" t="s">
        <v>106</v>
      </c>
      <c r="E186" s="355" t="s">
        <v>19</v>
      </c>
      <c r="F186" s="21" t="s">
        <v>1</v>
      </c>
      <c r="G186" s="21">
        <v>3</v>
      </c>
      <c r="H186" s="21"/>
      <c r="I186" s="188"/>
      <c r="J186" s="215" t="s">
        <v>68</v>
      </c>
      <c r="K186" s="21" t="s">
        <v>11</v>
      </c>
      <c r="L186" s="21" t="s">
        <v>1</v>
      </c>
      <c r="M186" s="17" t="s">
        <v>34</v>
      </c>
      <c r="N186" s="167">
        <v>5</v>
      </c>
      <c r="O186" s="93">
        <v>1</v>
      </c>
      <c r="P186" s="93"/>
      <c r="Q186" s="99"/>
      <c r="R186" s="94">
        <f>G186*O186</f>
        <v>3</v>
      </c>
      <c r="S186" s="18"/>
      <c r="T186" s="356" t="s">
        <v>243</v>
      </c>
    </row>
    <row r="187" spans="1:20" ht="23.25" customHeight="1" x14ac:dyDescent="0.25">
      <c r="A187" s="346"/>
      <c r="B187" s="352"/>
      <c r="C187" s="346"/>
      <c r="D187" s="346"/>
      <c r="E187" s="346"/>
      <c r="F187" s="21" t="s">
        <v>2</v>
      </c>
      <c r="G187" s="21"/>
      <c r="H187" s="195">
        <v>2</v>
      </c>
      <c r="I187" s="188"/>
      <c r="J187" s="214" t="s">
        <v>69</v>
      </c>
      <c r="K187" s="21" t="s">
        <v>148</v>
      </c>
      <c r="L187" s="21" t="s">
        <v>1</v>
      </c>
      <c r="M187" s="17" t="s">
        <v>34</v>
      </c>
      <c r="N187" s="167">
        <v>5</v>
      </c>
      <c r="O187" s="93"/>
      <c r="P187" s="93">
        <v>1</v>
      </c>
      <c r="Q187" s="99"/>
      <c r="R187" s="99"/>
      <c r="S187" s="22">
        <f>H187*P187+I187*Q187</f>
        <v>2</v>
      </c>
      <c r="T187" s="356"/>
    </row>
    <row r="188" spans="1:20" ht="23.25" customHeight="1" x14ac:dyDescent="0.25">
      <c r="A188" s="338">
        <v>85</v>
      </c>
      <c r="B188" s="336" t="s">
        <v>110</v>
      </c>
      <c r="C188" s="338" t="s">
        <v>85</v>
      </c>
      <c r="D188" s="338" t="s">
        <v>106</v>
      </c>
      <c r="E188" s="338" t="s">
        <v>19</v>
      </c>
      <c r="F188" s="14" t="s">
        <v>1</v>
      </c>
      <c r="G188" s="14">
        <v>3</v>
      </c>
      <c r="H188" s="192"/>
      <c r="I188" s="189"/>
      <c r="J188" s="208" t="s">
        <v>64</v>
      </c>
      <c r="K188" s="14" t="s">
        <v>17</v>
      </c>
      <c r="L188" s="14" t="s">
        <v>1</v>
      </c>
      <c r="M188" s="58" t="s">
        <v>149</v>
      </c>
      <c r="N188" s="166">
        <v>1</v>
      </c>
      <c r="O188" s="95">
        <v>1</v>
      </c>
      <c r="P188" s="95"/>
      <c r="Q188" s="98"/>
      <c r="R188" s="96">
        <f>G188*O188</f>
        <v>3</v>
      </c>
      <c r="S188" s="31"/>
      <c r="T188" s="462" t="s">
        <v>243</v>
      </c>
    </row>
    <row r="189" spans="1:20" ht="23.25" customHeight="1" x14ac:dyDescent="0.25">
      <c r="A189" s="342"/>
      <c r="B189" s="344"/>
      <c r="C189" s="342"/>
      <c r="D189" s="342"/>
      <c r="E189" s="342"/>
      <c r="F189" s="14" t="s">
        <v>2</v>
      </c>
      <c r="G189" s="14"/>
      <c r="H189" s="192">
        <v>2</v>
      </c>
      <c r="I189" s="189"/>
      <c r="J189" s="60" t="s">
        <v>69</v>
      </c>
      <c r="K189" s="14" t="s">
        <v>148</v>
      </c>
      <c r="L189" s="14" t="s">
        <v>1</v>
      </c>
      <c r="M189" s="58" t="s">
        <v>93</v>
      </c>
      <c r="N189" s="166">
        <v>1</v>
      </c>
      <c r="O189" s="95"/>
      <c r="P189" s="95">
        <v>1</v>
      </c>
      <c r="Q189" s="98"/>
      <c r="R189" s="98"/>
      <c r="S189" s="32">
        <f>H189*P189+I189*Q189</f>
        <v>2</v>
      </c>
      <c r="T189" s="462"/>
    </row>
    <row r="190" spans="1:20" ht="23.25" customHeight="1" x14ac:dyDescent="0.25">
      <c r="A190" s="355">
        <v>86</v>
      </c>
      <c r="B190" s="350" t="s">
        <v>111</v>
      </c>
      <c r="C190" s="355" t="s">
        <v>85</v>
      </c>
      <c r="D190" s="355" t="s">
        <v>106</v>
      </c>
      <c r="E190" s="355" t="s">
        <v>19</v>
      </c>
      <c r="F190" s="21" t="s">
        <v>1</v>
      </c>
      <c r="G190" s="21">
        <v>3</v>
      </c>
      <c r="H190" s="195"/>
      <c r="I190" s="188"/>
      <c r="J190" s="215" t="s">
        <v>67</v>
      </c>
      <c r="K190" s="21" t="s">
        <v>11</v>
      </c>
      <c r="L190" s="21" t="s">
        <v>1</v>
      </c>
      <c r="M190" s="17" t="s">
        <v>149</v>
      </c>
      <c r="N190" s="167">
        <v>6</v>
      </c>
      <c r="O190" s="93">
        <v>1</v>
      </c>
      <c r="P190" s="93"/>
      <c r="Q190" s="99"/>
      <c r="R190" s="99">
        <f>G190*O190</f>
        <v>3</v>
      </c>
      <c r="S190" s="18"/>
      <c r="T190" s="356" t="s">
        <v>243</v>
      </c>
    </row>
    <row r="191" spans="1:20" ht="23.25" customHeight="1" x14ac:dyDescent="0.25">
      <c r="A191" s="346"/>
      <c r="B191" s="352"/>
      <c r="C191" s="346"/>
      <c r="D191" s="346"/>
      <c r="E191" s="346"/>
      <c r="F191" s="21" t="s">
        <v>2</v>
      </c>
      <c r="G191" s="21"/>
      <c r="H191" s="21">
        <v>2</v>
      </c>
      <c r="I191" s="188"/>
      <c r="J191" s="214" t="s">
        <v>157</v>
      </c>
      <c r="K191" s="21" t="s">
        <v>148</v>
      </c>
      <c r="L191" s="21" t="s">
        <v>1</v>
      </c>
      <c r="M191" s="17" t="s">
        <v>149</v>
      </c>
      <c r="N191" s="165">
        <v>6</v>
      </c>
      <c r="O191" s="99"/>
      <c r="P191" s="99">
        <v>1</v>
      </c>
      <c r="Q191" s="99"/>
      <c r="R191" s="99"/>
      <c r="S191" s="22">
        <f>H191*P191+I191*Q191</f>
        <v>2</v>
      </c>
      <c r="T191" s="356"/>
    </row>
    <row r="192" spans="1:20" ht="27" customHeight="1" x14ac:dyDescent="0.25">
      <c r="A192" s="449"/>
      <c r="B192" s="449"/>
      <c r="C192" s="449"/>
      <c r="D192" s="449"/>
      <c r="E192" s="449"/>
      <c r="F192" s="449"/>
      <c r="G192" s="449"/>
      <c r="H192" s="449"/>
      <c r="I192" s="449"/>
      <c r="J192" s="449"/>
      <c r="K192" s="449"/>
      <c r="L192" s="449"/>
      <c r="M192" s="449"/>
      <c r="N192" s="449"/>
      <c r="O192" s="449"/>
      <c r="P192" s="449"/>
      <c r="Q192" s="449"/>
      <c r="R192" s="449"/>
      <c r="S192" s="449"/>
    </row>
    <row r="193" spans="1:20" ht="20.25" x14ac:dyDescent="0.25">
      <c r="A193" s="453" t="s">
        <v>22</v>
      </c>
      <c r="B193" s="454"/>
      <c r="C193" s="454"/>
      <c r="D193" s="454"/>
      <c r="E193" s="454"/>
      <c r="F193" s="454"/>
      <c r="G193" s="454"/>
      <c r="H193" s="454"/>
      <c r="I193" s="454"/>
      <c r="J193" s="454"/>
      <c r="K193" s="454"/>
      <c r="L193" s="454"/>
      <c r="M193" s="454"/>
      <c r="N193" s="454"/>
      <c r="O193" s="454"/>
      <c r="P193" s="454"/>
      <c r="Q193" s="454"/>
      <c r="R193" s="454"/>
      <c r="S193" s="454"/>
      <c r="T193" s="455"/>
    </row>
    <row r="194" spans="1:20" ht="39.6" customHeight="1" x14ac:dyDescent="0.25">
      <c r="A194" s="440" t="s">
        <v>24</v>
      </c>
      <c r="B194" s="424" t="s">
        <v>0</v>
      </c>
      <c r="C194" s="424" t="s">
        <v>27</v>
      </c>
      <c r="D194" s="424" t="s">
        <v>16</v>
      </c>
      <c r="E194" s="45" t="s">
        <v>26</v>
      </c>
      <c r="F194" s="424" t="s">
        <v>28</v>
      </c>
      <c r="G194" s="416" t="s">
        <v>14</v>
      </c>
      <c r="H194" s="417"/>
      <c r="I194" s="418"/>
      <c r="J194" s="424" t="s">
        <v>3</v>
      </c>
      <c r="K194" s="424" t="s">
        <v>4</v>
      </c>
      <c r="L194" s="424" t="s">
        <v>29</v>
      </c>
      <c r="M194" s="424" t="s">
        <v>23</v>
      </c>
      <c r="N194" s="424" t="s">
        <v>30</v>
      </c>
      <c r="O194" s="435" t="s">
        <v>31</v>
      </c>
      <c r="P194" s="452"/>
      <c r="Q194" s="436"/>
      <c r="R194" s="435" t="s">
        <v>5</v>
      </c>
      <c r="S194" s="436"/>
      <c r="T194" s="470" t="s">
        <v>240</v>
      </c>
    </row>
    <row r="195" spans="1:20" ht="24.75" customHeight="1" x14ac:dyDescent="0.25">
      <c r="A195" s="441"/>
      <c r="B195" s="425"/>
      <c r="C195" s="425"/>
      <c r="D195" s="425"/>
      <c r="E195" s="54" t="s">
        <v>18</v>
      </c>
      <c r="F195" s="425"/>
      <c r="G195" s="54" t="s">
        <v>1</v>
      </c>
      <c r="H195" s="54" t="s">
        <v>2</v>
      </c>
      <c r="I195" s="54" t="s">
        <v>13</v>
      </c>
      <c r="J195" s="443"/>
      <c r="K195" s="425"/>
      <c r="L195" s="425"/>
      <c r="M195" s="425"/>
      <c r="N195" s="425"/>
      <c r="O195" s="55" t="s">
        <v>1</v>
      </c>
      <c r="P195" s="55" t="s">
        <v>2</v>
      </c>
      <c r="Q195" s="56" t="s">
        <v>13</v>
      </c>
      <c r="R195" s="55" t="s">
        <v>1</v>
      </c>
      <c r="S195" s="72" t="s">
        <v>2</v>
      </c>
      <c r="T195" s="471"/>
    </row>
    <row r="196" spans="1:20" ht="23.25" customHeight="1" x14ac:dyDescent="0.25">
      <c r="A196" s="419" t="s">
        <v>20</v>
      </c>
      <c r="B196" s="350" t="s">
        <v>112</v>
      </c>
      <c r="C196" s="419" t="s">
        <v>187</v>
      </c>
      <c r="D196" s="419" t="s">
        <v>8</v>
      </c>
      <c r="E196" s="456" t="s">
        <v>21</v>
      </c>
      <c r="F196" s="53" t="s">
        <v>1</v>
      </c>
      <c r="G196" s="53">
        <v>3</v>
      </c>
      <c r="H196" s="53"/>
      <c r="I196" s="27"/>
      <c r="J196" s="139" t="s">
        <v>270</v>
      </c>
      <c r="K196" s="50" t="s">
        <v>17</v>
      </c>
      <c r="L196" s="53" t="s">
        <v>32</v>
      </c>
      <c r="M196" s="17" t="s">
        <v>271</v>
      </c>
      <c r="N196" s="167">
        <v>60</v>
      </c>
      <c r="O196" s="134">
        <v>1</v>
      </c>
      <c r="P196" s="134"/>
      <c r="Q196" s="53"/>
      <c r="R196" s="50">
        <f>G196*O196</f>
        <v>3</v>
      </c>
      <c r="S196" s="73"/>
      <c r="T196" s="356" t="s">
        <v>248</v>
      </c>
    </row>
    <row r="197" spans="1:20" ht="23.25" customHeight="1" x14ac:dyDescent="0.25">
      <c r="A197" s="421"/>
      <c r="B197" s="352"/>
      <c r="C197" s="421"/>
      <c r="D197" s="421"/>
      <c r="E197" s="457"/>
      <c r="F197" s="53" t="s">
        <v>2</v>
      </c>
      <c r="G197" s="53"/>
      <c r="H197" s="19">
        <v>2</v>
      </c>
      <c r="I197" s="27"/>
      <c r="J197" s="20" t="s">
        <v>266</v>
      </c>
      <c r="K197" s="53" t="s">
        <v>148</v>
      </c>
      <c r="L197" s="21" t="s">
        <v>1</v>
      </c>
      <c r="M197" s="17" t="s">
        <v>34</v>
      </c>
      <c r="N197" s="167">
        <v>60</v>
      </c>
      <c r="O197" s="135"/>
      <c r="P197" s="272">
        <v>2</v>
      </c>
      <c r="Q197" s="273"/>
      <c r="R197" s="53"/>
      <c r="S197" s="26">
        <f>H197*P197+I197*Q197</f>
        <v>4</v>
      </c>
      <c r="T197" s="356"/>
    </row>
    <row r="198" spans="1:20" ht="23.25" customHeight="1" x14ac:dyDescent="0.25">
      <c r="A198" s="338">
        <v>2</v>
      </c>
      <c r="B198" s="336" t="s">
        <v>113</v>
      </c>
      <c r="C198" s="338" t="s">
        <v>187</v>
      </c>
      <c r="D198" s="338" t="s">
        <v>8</v>
      </c>
      <c r="E198" s="458" t="s">
        <v>21</v>
      </c>
      <c r="F198" s="14" t="s">
        <v>1</v>
      </c>
      <c r="G198" s="14">
        <v>3</v>
      </c>
      <c r="H198" s="14"/>
      <c r="I198" s="189"/>
      <c r="J198" s="190" t="s">
        <v>46</v>
      </c>
      <c r="K198" s="192" t="s">
        <v>6</v>
      </c>
      <c r="L198" s="14" t="s">
        <v>255</v>
      </c>
      <c r="M198" s="58" t="s">
        <v>256</v>
      </c>
      <c r="N198" s="166">
        <v>60</v>
      </c>
      <c r="O198" s="133">
        <v>1</v>
      </c>
      <c r="P198" s="271"/>
      <c r="Q198" s="274"/>
      <c r="R198" s="47">
        <f>G198*O198</f>
        <v>3</v>
      </c>
      <c r="S198" s="74"/>
      <c r="T198" s="462" t="s">
        <v>241</v>
      </c>
    </row>
    <row r="199" spans="1:20" ht="23.25" customHeight="1" x14ac:dyDescent="0.25">
      <c r="A199" s="342"/>
      <c r="B199" s="344"/>
      <c r="C199" s="342"/>
      <c r="D199" s="342"/>
      <c r="E199" s="393"/>
      <c r="F199" s="14" t="s">
        <v>2</v>
      </c>
      <c r="G199" s="14"/>
      <c r="H199" s="14">
        <v>2</v>
      </c>
      <c r="I199" s="189"/>
      <c r="J199" s="193" t="s">
        <v>47</v>
      </c>
      <c r="K199" s="14" t="s">
        <v>17</v>
      </c>
      <c r="L199" s="14" t="s">
        <v>1</v>
      </c>
      <c r="M199" s="58" t="s">
        <v>34</v>
      </c>
      <c r="N199" s="166">
        <v>60</v>
      </c>
      <c r="O199" s="133"/>
      <c r="P199" s="271">
        <v>2</v>
      </c>
      <c r="Q199" s="274"/>
      <c r="R199" s="68"/>
      <c r="S199" s="33">
        <f>H199*P199+I199*Q199</f>
        <v>4</v>
      </c>
      <c r="T199" s="462"/>
    </row>
    <row r="200" spans="1:20" ht="23.25" customHeight="1" x14ac:dyDescent="0.25">
      <c r="A200" s="355">
        <v>3</v>
      </c>
      <c r="B200" s="350" t="s">
        <v>114</v>
      </c>
      <c r="C200" s="345" t="s">
        <v>187</v>
      </c>
      <c r="D200" s="355" t="s">
        <v>8</v>
      </c>
      <c r="E200" s="355" t="s">
        <v>21</v>
      </c>
      <c r="F200" s="21" t="s">
        <v>1</v>
      </c>
      <c r="G200" s="21">
        <v>3</v>
      </c>
      <c r="H200" s="262"/>
      <c r="I200" s="188"/>
      <c r="J200" s="139" t="s">
        <v>36</v>
      </c>
      <c r="K200" s="195" t="s">
        <v>184</v>
      </c>
      <c r="L200" s="21" t="s">
        <v>1</v>
      </c>
      <c r="M200" s="17" t="s">
        <v>34</v>
      </c>
      <c r="N200" s="167">
        <v>60</v>
      </c>
      <c r="O200" s="135">
        <v>1</v>
      </c>
      <c r="P200" s="272"/>
      <c r="Q200" s="273"/>
      <c r="R200" s="50">
        <f>G200*O200</f>
        <v>3</v>
      </c>
      <c r="S200" s="73"/>
      <c r="T200" s="356" t="s">
        <v>241</v>
      </c>
    </row>
    <row r="201" spans="1:20" ht="23.25" customHeight="1" x14ac:dyDescent="0.25">
      <c r="A201" s="346"/>
      <c r="B201" s="352"/>
      <c r="C201" s="346"/>
      <c r="D201" s="346"/>
      <c r="E201" s="346"/>
      <c r="F201" s="21" t="s">
        <v>2</v>
      </c>
      <c r="G201" s="21"/>
      <c r="H201" s="21">
        <v>2</v>
      </c>
      <c r="I201" s="188"/>
      <c r="J201" s="16" t="s">
        <v>37</v>
      </c>
      <c r="K201" s="21" t="s">
        <v>11</v>
      </c>
      <c r="L201" s="21" t="s">
        <v>1</v>
      </c>
      <c r="M201" s="17" t="s">
        <v>34</v>
      </c>
      <c r="N201" s="167">
        <v>60</v>
      </c>
      <c r="O201" s="135"/>
      <c r="P201" s="272">
        <v>2</v>
      </c>
      <c r="Q201" s="273"/>
      <c r="R201" s="53"/>
      <c r="S201" s="26">
        <f>H201*P201+I201*Q201</f>
        <v>4</v>
      </c>
      <c r="T201" s="356"/>
    </row>
    <row r="202" spans="1:20" ht="23.25" customHeight="1" x14ac:dyDescent="0.25">
      <c r="A202" s="338">
        <v>4</v>
      </c>
      <c r="B202" s="336" t="s">
        <v>115</v>
      </c>
      <c r="C202" s="338" t="s">
        <v>187</v>
      </c>
      <c r="D202" s="338" t="s">
        <v>8</v>
      </c>
      <c r="E202" s="338" t="s">
        <v>21</v>
      </c>
      <c r="F202" s="14" t="s">
        <v>1</v>
      </c>
      <c r="G202" s="14">
        <v>2</v>
      </c>
      <c r="H202" s="14"/>
      <c r="I202" s="189"/>
      <c r="J202" s="190" t="s">
        <v>42</v>
      </c>
      <c r="K202" s="14" t="s">
        <v>150</v>
      </c>
      <c r="L202" s="14" t="s">
        <v>1</v>
      </c>
      <c r="M202" s="58" t="s">
        <v>34</v>
      </c>
      <c r="N202" s="166">
        <v>60</v>
      </c>
      <c r="O202" s="133">
        <v>1</v>
      </c>
      <c r="P202" s="271"/>
      <c r="Q202" s="274"/>
      <c r="R202" s="47">
        <f>G202*O202</f>
        <v>2</v>
      </c>
      <c r="S202" s="74"/>
      <c r="T202" s="462" t="s">
        <v>242</v>
      </c>
    </row>
    <row r="203" spans="1:20" ht="23.25" customHeight="1" x14ac:dyDescent="0.25">
      <c r="A203" s="342"/>
      <c r="B203" s="344"/>
      <c r="C203" s="342"/>
      <c r="D203" s="342"/>
      <c r="E203" s="342"/>
      <c r="F203" s="14" t="s">
        <v>2</v>
      </c>
      <c r="G203" s="14"/>
      <c r="H203" s="192"/>
      <c r="I203" s="14">
        <v>1</v>
      </c>
      <c r="J203" s="193" t="s">
        <v>43</v>
      </c>
      <c r="K203" s="14" t="s">
        <v>148</v>
      </c>
      <c r="L203" s="14" t="s">
        <v>1</v>
      </c>
      <c r="M203" s="58" t="s">
        <v>34</v>
      </c>
      <c r="N203" s="166">
        <v>60</v>
      </c>
      <c r="O203" s="133"/>
      <c r="P203" s="271"/>
      <c r="Q203" s="274">
        <v>4</v>
      </c>
      <c r="R203" s="68"/>
      <c r="S203" s="33">
        <f>H203*P203+I203*Q203</f>
        <v>4</v>
      </c>
      <c r="T203" s="462"/>
    </row>
    <row r="204" spans="1:20" ht="23.25" customHeight="1" x14ac:dyDescent="0.25">
      <c r="A204" s="419">
        <v>5</v>
      </c>
      <c r="B204" s="459" t="s">
        <v>116</v>
      </c>
      <c r="C204" s="420" t="s">
        <v>187</v>
      </c>
      <c r="D204" s="419" t="s">
        <v>8</v>
      </c>
      <c r="E204" s="419" t="s">
        <v>21</v>
      </c>
      <c r="F204" s="53" t="s">
        <v>1</v>
      </c>
      <c r="G204" s="53">
        <v>1</v>
      </c>
      <c r="H204" s="53"/>
      <c r="I204" s="27"/>
      <c r="J204" s="139" t="s">
        <v>254</v>
      </c>
      <c r="K204" s="53" t="s">
        <v>17</v>
      </c>
      <c r="L204" s="53" t="s">
        <v>32</v>
      </c>
      <c r="M204" s="17" t="s">
        <v>155</v>
      </c>
      <c r="N204" s="167">
        <v>60</v>
      </c>
      <c r="O204" s="135">
        <v>1</v>
      </c>
      <c r="P204" s="272"/>
      <c r="Q204" s="273"/>
      <c r="R204" s="50">
        <f>G204*O204</f>
        <v>1</v>
      </c>
      <c r="S204" s="73"/>
      <c r="T204" s="356" t="s">
        <v>249</v>
      </c>
    </row>
    <row r="205" spans="1:20" ht="23.25" customHeight="1" x14ac:dyDescent="0.25">
      <c r="A205" s="421"/>
      <c r="B205" s="460"/>
      <c r="C205" s="421"/>
      <c r="D205" s="421"/>
      <c r="E205" s="421"/>
      <c r="F205" s="53" t="s">
        <v>2</v>
      </c>
      <c r="G205" s="53"/>
      <c r="H205" s="26">
        <v>1</v>
      </c>
      <c r="I205" s="27"/>
      <c r="J205" s="16" t="s">
        <v>254</v>
      </c>
      <c r="K205" s="53" t="s">
        <v>17</v>
      </c>
      <c r="L205" s="53" t="s">
        <v>32</v>
      </c>
      <c r="M205" s="17" t="s">
        <v>155</v>
      </c>
      <c r="N205" s="167">
        <v>60</v>
      </c>
      <c r="O205" s="135"/>
      <c r="P205" s="272">
        <v>2</v>
      </c>
      <c r="Q205" s="273"/>
      <c r="R205" s="53"/>
      <c r="S205" s="26">
        <f>H205*P205+I205*Q205</f>
        <v>2</v>
      </c>
      <c r="T205" s="356"/>
    </row>
    <row r="206" spans="1:20" ht="23.25" customHeight="1" x14ac:dyDescent="0.25">
      <c r="A206" s="338">
        <v>6</v>
      </c>
      <c r="B206" s="336" t="s">
        <v>272</v>
      </c>
      <c r="C206" s="338" t="s">
        <v>187</v>
      </c>
      <c r="D206" s="338" t="s">
        <v>8</v>
      </c>
      <c r="E206" s="338" t="s">
        <v>21</v>
      </c>
      <c r="F206" s="14" t="s">
        <v>1</v>
      </c>
      <c r="G206" s="14">
        <v>3</v>
      </c>
      <c r="H206" s="14"/>
      <c r="I206" s="14"/>
      <c r="J206" s="190" t="s">
        <v>57</v>
      </c>
      <c r="K206" s="14" t="s">
        <v>6</v>
      </c>
      <c r="L206" s="14" t="s">
        <v>1</v>
      </c>
      <c r="M206" s="60" t="s">
        <v>34</v>
      </c>
      <c r="N206" s="166">
        <v>30</v>
      </c>
      <c r="O206" s="133">
        <v>1</v>
      </c>
      <c r="P206" s="271"/>
      <c r="Q206" s="271"/>
      <c r="R206" s="47">
        <f>G206*O206</f>
        <v>3</v>
      </c>
      <c r="S206" s="74"/>
      <c r="T206" s="462" t="s">
        <v>242</v>
      </c>
    </row>
    <row r="207" spans="1:20" ht="23.25" customHeight="1" x14ac:dyDescent="0.25">
      <c r="A207" s="362"/>
      <c r="B207" s="344"/>
      <c r="C207" s="362"/>
      <c r="D207" s="362"/>
      <c r="E207" s="362"/>
      <c r="F207" s="319" t="s">
        <v>2</v>
      </c>
      <c r="G207" s="319"/>
      <c r="H207" s="319">
        <v>2</v>
      </c>
      <c r="I207" s="319"/>
      <c r="J207" s="322" t="s">
        <v>57</v>
      </c>
      <c r="K207" s="319" t="s">
        <v>6</v>
      </c>
      <c r="L207" s="319" t="s">
        <v>1</v>
      </c>
      <c r="M207" s="60" t="s">
        <v>34</v>
      </c>
      <c r="N207" s="163">
        <v>30</v>
      </c>
      <c r="O207" s="320"/>
      <c r="P207" s="319">
        <v>1</v>
      </c>
      <c r="Q207" s="319"/>
      <c r="R207" s="321"/>
      <c r="S207" s="33">
        <f>H207*P207+I207*Q207</f>
        <v>2</v>
      </c>
      <c r="T207" s="462"/>
    </row>
    <row r="208" spans="1:20" ht="23.25" customHeight="1" x14ac:dyDescent="0.25">
      <c r="A208" s="362"/>
      <c r="B208" s="336" t="s">
        <v>273</v>
      </c>
      <c r="C208" s="362"/>
      <c r="D208" s="362"/>
      <c r="E208" s="362"/>
      <c r="F208" s="319" t="s">
        <v>1</v>
      </c>
      <c r="G208" s="319">
        <v>3</v>
      </c>
      <c r="H208" s="319"/>
      <c r="I208" s="319"/>
      <c r="J208" s="331" t="s">
        <v>57</v>
      </c>
      <c r="K208" s="319" t="s">
        <v>6</v>
      </c>
      <c r="L208" s="319" t="s">
        <v>1</v>
      </c>
      <c r="M208" s="60" t="s">
        <v>34</v>
      </c>
      <c r="N208" s="163">
        <v>30</v>
      </c>
      <c r="O208" s="320">
        <v>1</v>
      </c>
      <c r="P208" s="319"/>
      <c r="Q208" s="319"/>
      <c r="R208" s="321">
        <f t="shared" ref="R208" si="29">G208*O208</f>
        <v>3</v>
      </c>
      <c r="S208" s="33"/>
      <c r="T208" s="340" t="s">
        <v>242</v>
      </c>
    </row>
    <row r="209" spans="1:20" ht="23.25" customHeight="1" thickBot="1" x14ac:dyDescent="0.3">
      <c r="A209" s="347"/>
      <c r="B209" s="349"/>
      <c r="C209" s="347"/>
      <c r="D209" s="347"/>
      <c r="E209" s="347"/>
      <c r="F209" s="254" t="s">
        <v>2</v>
      </c>
      <c r="G209" s="254"/>
      <c r="H209" s="254">
        <v>2</v>
      </c>
      <c r="I209" s="254"/>
      <c r="J209" s="329" t="s">
        <v>57</v>
      </c>
      <c r="K209" s="254" t="s">
        <v>6</v>
      </c>
      <c r="L209" s="254" t="s">
        <v>1</v>
      </c>
      <c r="M209" s="69" t="s">
        <v>34</v>
      </c>
      <c r="N209" s="330">
        <v>30</v>
      </c>
      <c r="O209" s="6"/>
      <c r="P209" s="254">
        <v>2</v>
      </c>
      <c r="Q209" s="254"/>
      <c r="R209" s="6"/>
      <c r="S209" s="70">
        <f t="shared" ref="S209" si="30">H209*P209+I209*Q209</f>
        <v>4</v>
      </c>
      <c r="T209" s="472"/>
    </row>
    <row r="210" spans="1:20" ht="22.5" customHeight="1" thickTop="1" x14ac:dyDescent="0.25">
      <c r="A210" s="345">
        <v>7</v>
      </c>
      <c r="B210" s="351" t="s">
        <v>118</v>
      </c>
      <c r="C210" s="345" t="s">
        <v>187</v>
      </c>
      <c r="D210" s="345" t="s">
        <v>10</v>
      </c>
      <c r="E210" s="345" t="s">
        <v>21</v>
      </c>
      <c r="F210" s="203" t="s">
        <v>1</v>
      </c>
      <c r="G210" s="203">
        <v>3</v>
      </c>
      <c r="H210" s="216"/>
      <c r="I210" s="217"/>
      <c r="J210" s="194" t="s">
        <v>64</v>
      </c>
      <c r="K210" s="203" t="s">
        <v>17</v>
      </c>
      <c r="L210" s="203" t="s">
        <v>1</v>
      </c>
      <c r="M210" s="43" t="s">
        <v>34</v>
      </c>
      <c r="N210" s="177">
        <v>12</v>
      </c>
      <c r="O210" s="51">
        <v>1</v>
      </c>
      <c r="P210" s="51"/>
      <c r="Q210" s="51"/>
      <c r="R210" s="50">
        <f>G210*O210</f>
        <v>3</v>
      </c>
      <c r="S210" s="75"/>
      <c r="T210" s="467" t="s">
        <v>243</v>
      </c>
    </row>
    <row r="211" spans="1:20" ht="22.5" customHeight="1" x14ac:dyDescent="0.25">
      <c r="A211" s="346"/>
      <c r="B211" s="352"/>
      <c r="C211" s="346"/>
      <c r="D211" s="346"/>
      <c r="E211" s="346"/>
      <c r="F211" s="21" t="s">
        <v>2</v>
      </c>
      <c r="G211" s="21"/>
      <c r="H211" s="21">
        <v>2</v>
      </c>
      <c r="I211" s="188"/>
      <c r="J211" s="16" t="s">
        <v>263</v>
      </c>
      <c r="K211" s="21" t="s">
        <v>12</v>
      </c>
      <c r="L211" s="21" t="s">
        <v>1</v>
      </c>
      <c r="M211" s="17" t="s">
        <v>34</v>
      </c>
      <c r="N211" s="165">
        <v>12</v>
      </c>
      <c r="O211" s="53"/>
      <c r="P211" s="53">
        <v>1</v>
      </c>
      <c r="Q211" s="53"/>
      <c r="R211" s="53"/>
      <c r="S211" s="26">
        <f>H211*P211+I211*Q211</f>
        <v>2</v>
      </c>
      <c r="T211" s="356"/>
    </row>
    <row r="212" spans="1:20" ht="22.5" customHeight="1" x14ac:dyDescent="0.25">
      <c r="A212" s="338">
        <v>8</v>
      </c>
      <c r="B212" s="336" t="s">
        <v>119</v>
      </c>
      <c r="C212" s="338" t="s">
        <v>187</v>
      </c>
      <c r="D212" s="338" t="s">
        <v>10</v>
      </c>
      <c r="E212" s="338" t="s">
        <v>21</v>
      </c>
      <c r="F212" s="14" t="s">
        <v>1</v>
      </c>
      <c r="G212" s="14">
        <v>2</v>
      </c>
      <c r="H212" s="192"/>
      <c r="I212" s="189"/>
      <c r="J212" s="190" t="s">
        <v>64</v>
      </c>
      <c r="K212" s="14" t="s">
        <v>17</v>
      </c>
      <c r="L212" s="14" t="s">
        <v>1</v>
      </c>
      <c r="M212" s="60" t="s">
        <v>34</v>
      </c>
      <c r="N212" s="163">
        <v>12</v>
      </c>
      <c r="O212" s="68">
        <v>1</v>
      </c>
      <c r="P212" s="68"/>
      <c r="Q212" s="68"/>
      <c r="R212" s="47">
        <f>G212*O212</f>
        <v>2</v>
      </c>
      <c r="S212" s="74"/>
      <c r="T212" s="462" t="s">
        <v>243</v>
      </c>
    </row>
    <row r="213" spans="1:20" ht="22.5" customHeight="1" x14ac:dyDescent="0.25">
      <c r="A213" s="362"/>
      <c r="B213" s="348"/>
      <c r="C213" s="362"/>
      <c r="D213" s="362"/>
      <c r="E213" s="362"/>
      <c r="F213" s="319" t="s">
        <v>1</v>
      </c>
      <c r="G213" s="319">
        <v>1</v>
      </c>
      <c r="H213" s="192"/>
      <c r="I213" s="189"/>
      <c r="J213" s="190" t="s">
        <v>68</v>
      </c>
      <c r="K213" s="319" t="s">
        <v>11</v>
      </c>
      <c r="L213" s="319" t="s">
        <v>1</v>
      </c>
      <c r="M213" s="60" t="s">
        <v>34</v>
      </c>
      <c r="N213" s="163">
        <v>12</v>
      </c>
      <c r="O213" s="184">
        <v>1</v>
      </c>
      <c r="P213" s="184"/>
      <c r="Q213" s="184"/>
      <c r="R213" s="321">
        <f>G213*O213</f>
        <v>1</v>
      </c>
      <c r="S213" s="74"/>
      <c r="T213" s="462"/>
    </row>
    <row r="214" spans="1:20" ht="22.5" customHeight="1" x14ac:dyDescent="0.25">
      <c r="A214" s="362"/>
      <c r="B214" s="348"/>
      <c r="C214" s="362"/>
      <c r="D214" s="362"/>
      <c r="E214" s="362"/>
      <c r="F214" s="319" t="s">
        <v>2</v>
      </c>
      <c r="G214" s="319"/>
      <c r="H214" s="192">
        <v>1</v>
      </c>
      <c r="I214" s="189"/>
      <c r="J214" s="256" t="s">
        <v>69</v>
      </c>
      <c r="K214" s="319" t="s">
        <v>148</v>
      </c>
      <c r="L214" s="319" t="s">
        <v>1</v>
      </c>
      <c r="M214" s="60" t="s">
        <v>34</v>
      </c>
      <c r="N214" s="163">
        <v>12</v>
      </c>
      <c r="O214" s="184"/>
      <c r="P214" s="184">
        <v>1</v>
      </c>
      <c r="Q214" s="184"/>
      <c r="R214" s="321"/>
      <c r="S214" s="33">
        <f>H214*P214+I214*Q214</f>
        <v>1</v>
      </c>
      <c r="T214" s="462"/>
    </row>
    <row r="215" spans="1:20" ht="22.5" customHeight="1" x14ac:dyDescent="0.25">
      <c r="A215" s="342"/>
      <c r="B215" s="344"/>
      <c r="C215" s="342"/>
      <c r="D215" s="342"/>
      <c r="E215" s="342"/>
      <c r="F215" s="14" t="s">
        <v>2</v>
      </c>
      <c r="G215" s="14"/>
      <c r="H215" s="14">
        <v>1</v>
      </c>
      <c r="I215" s="189"/>
      <c r="J215" s="193" t="s">
        <v>263</v>
      </c>
      <c r="K215" s="14" t="s">
        <v>12</v>
      </c>
      <c r="L215" s="14" t="s">
        <v>1</v>
      </c>
      <c r="M215" s="60" t="s">
        <v>34</v>
      </c>
      <c r="N215" s="163">
        <v>12</v>
      </c>
      <c r="O215" s="68"/>
      <c r="P215" s="68">
        <v>1</v>
      </c>
      <c r="Q215" s="68"/>
      <c r="R215" s="68"/>
      <c r="S215" s="33">
        <f>H215*P215+I215*Q215</f>
        <v>1</v>
      </c>
      <c r="T215" s="462"/>
    </row>
    <row r="216" spans="1:20" ht="22.5" customHeight="1" x14ac:dyDescent="0.25">
      <c r="A216" s="355">
        <v>9</v>
      </c>
      <c r="B216" s="350" t="s">
        <v>120</v>
      </c>
      <c r="C216" s="345" t="s">
        <v>187</v>
      </c>
      <c r="D216" s="355" t="s">
        <v>10</v>
      </c>
      <c r="E216" s="355" t="s">
        <v>21</v>
      </c>
      <c r="F216" s="21" t="s">
        <v>1</v>
      </c>
      <c r="G216" s="21">
        <v>3</v>
      </c>
      <c r="H216" s="21"/>
      <c r="I216" s="188"/>
      <c r="J216" s="139" t="s">
        <v>39</v>
      </c>
      <c r="K216" s="195" t="s">
        <v>184</v>
      </c>
      <c r="L216" s="21" t="s">
        <v>1</v>
      </c>
      <c r="M216" s="17" t="s">
        <v>34</v>
      </c>
      <c r="N216" s="165">
        <v>12</v>
      </c>
      <c r="O216" s="51">
        <v>1</v>
      </c>
      <c r="P216" s="51"/>
      <c r="Q216" s="49"/>
      <c r="R216" s="50">
        <f>G216*O216</f>
        <v>3</v>
      </c>
      <c r="S216" s="73"/>
      <c r="T216" s="356" t="s">
        <v>244</v>
      </c>
    </row>
    <row r="217" spans="1:20" ht="22.5" customHeight="1" x14ac:dyDescent="0.25">
      <c r="A217" s="346"/>
      <c r="B217" s="352"/>
      <c r="C217" s="346"/>
      <c r="D217" s="346"/>
      <c r="E217" s="346"/>
      <c r="F217" s="21" t="s">
        <v>2</v>
      </c>
      <c r="G217" s="21"/>
      <c r="H217" s="21">
        <v>1</v>
      </c>
      <c r="I217" s="21">
        <v>1</v>
      </c>
      <c r="J217" s="187" t="s">
        <v>49</v>
      </c>
      <c r="K217" s="21" t="s">
        <v>17</v>
      </c>
      <c r="L217" s="21" t="s">
        <v>1</v>
      </c>
      <c r="M217" s="17" t="s">
        <v>34</v>
      </c>
      <c r="N217" s="165">
        <v>12</v>
      </c>
      <c r="O217" s="49"/>
      <c r="P217" s="49">
        <v>1</v>
      </c>
      <c r="Q217" s="182">
        <v>1</v>
      </c>
      <c r="R217" s="53"/>
      <c r="S217" s="26">
        <f>H217*P217+I217*Q217</f>
        <v>2</v>
      </c>
      <c r="T217" s="356"/>
    </row>
    <row r="218" spans="1:20" ht="22.5" customHeight="1" x14ac:dyDescent="0.25">
      <c r="A218" s="338">
        <v>10</v>
      </c>
      <c r="B218" s="336" t="s">
        <v>121</v>
      </c>
      <c r="C218" s="338" t="s">
        <v>187</v>
      </c>
      <c r="D218" s="338" t="s">
        <v>10</v>
      </c>
      <c r="E218" s="338" t="s">
        <v>21</v>
      </c>
      <c r="F218" s="14" t="s">
        <v>1</v>
      </c>
      <c r="G218" s="14">
        <v>3</v>
      </c>
      <c r="H218" s="192"/>
      <c r="I218" s="189"/>
      <c r="J218" s="190" t="s">
        <v>57</v>
      </c>
      <c r="K218" s="14" t="s">
        <v>6</v>
      </c>
      <c r="L218" s="14" t="s">
        <v>1</v>
      </c>
      <c r="M218" s="58" t="s">
        <v>34</v>
      </c>
      <c r="N218" s="163">
        <v>12</v>
      </c>
      <c r="O218" s="68">
        <v>1</v>
      </c>
      <c r="P218" s="68"/>
      <c r="Q218" s="68"/>
      <c r="R218" s="47">
        <f>G218*O218</f>
        <v>3</v>
      </c>
      <c r="S218" s="74"/>
      <c r="T218" s="462" t="s">
        <v>242</v>
      </c>
    </row>
    <row r="219" spans="1:20" ht="22.5" customHeight="1" x14ac:dyDescent="0.25">
      <c r="A219" s="342"/>
      <c r="B219" s="344"/>
      <c r="C219" s="342"/>
      <c r="D219" s="342"/>
      <c r="E219" s="342"/>
      <c r="F219" s="14" t="s">
        <v>2</v>
      </c>
      <c r="G219" s="14"/>
      <c r="H219" s="14">
        <v>2</v>
      </c>
      <c r="I219" s="189"/>
      <c r="J219" s="256" t="s">
        <v>43</v>
      </c>
      <c r="K219" s="14" t="s">
        <v>148</v>
      </c>
      <c r="L219" s="14" t="s">
        <v>1</v>
      </c>
      <c r="M219" s="58" t="s">
        <v>34</v>
      </c>
      <c r="N219" s="163">
        <v>12</v>
      </c>
      <c r="O219" s="68"/>
      <c r="P219" s="68">
        <v>1</v>
      </c>
      <c r="Q219" s="68"/>
      <c r="R219" s="68"/>
      <c r="S219" s="33">
        <f>H219*P219+I219*Q219</f>
        <v>2</v>
      </c>
      <c r="T219" s="462"/>
    </row>
    <row r="220" spans="1:20" ht="22.5" customHeight="1" x14ac:dyDescent="0.25">
      <c r="A220" s="355">
        <v>11</v>
      </c>
      <c r="B220" s="350" t="s">
        <v>122</v>
      </c>
      <c r="C220" s="355" t="s">
        <v>187</v>
      </c>
      <c r="D220" s="355" t="s">
        <v>10</v>
      </c>
      <c r="E220" s="355" t="s">
        <v>21</v>
      </c>
      <c r="F220" s="21" t="s">
        <v>1</v>
      </c>
      <c r="G220" s="21">
        <v>3</v>
      </c>
      <c r="H220" s="21"/>
      <c r="I220" s="188"/>
      <c r="J220" s="139" t="s">
        <v>37</v>
      </c>
      <c r="K220" s="21" t="s">
        <v>11</v>
      </c>
      <c r="L220" s="21" t="s">
        <v>1</v>
      </c>
      <c r="M220" s="17" t="s">
        <v>34</v>
      </c>
      <c r="N220" s="165">
        <v>12</v>
      </c>
      <c r="O220" s="53">
        <v>1</v>
      </c>
      <c r="P220" s="53"/>
      <c r="Q220" s="53"/>
      <c r="R220" s="50">
        <f>G220*O220</f>
        <v>3</v>
      </c>
      <c r="S220" s="73"/>
      <c r="T220" s="356" t="s">
        <v>241</v>
      </c>
    </row>
    <row r="221" spans="1:20" ht="22.5" customHeight="1" thickBot="1" x14ac:dyDescent="0.3">
      <c r="A221" s="407"/>
      <c r="B221" s="408"/>
      <c r="C221" s="407"/>
      <c r="D221" s="407"/>
      <c r="E221" s="407"/>
      <c r="F221" s="239" t="s">
        <v>2</v>
      </c>
      <c r="G221" s="239"/>
      <c r="H221" s="263">
        <v>2</v>
      </c>
      <c r="I221" s="264"/>
      <c r="J221" s="84" t="s">
        <v>37</v>
      </c>
      <c r="K221" s="239" t="s">
        <v>11</v>
      </c>
      <c r="L221" s="239" t="s">
        <v>1</v>
      </c>
      <c r="M221" s="24" t="s">
        <v>34</v>
      </c>
      <c r="N221" s="181">
        <v>12</v>
      </c>
      <c r="O221" s="23"/>
      <c r="P221" s="23">
        <v>1</v>
      </c>
      <c r="Q221" s="23"/>
      <c r="R221" s="23"/>
      <c r="S221" s="29">
        <f>H221*P221+I221*Q221</f>
        <v>2</v>
      </c>
      <c r="T221" s="463"/>
    </row>
    <row r="222" spans="1:20" ht="23.25" customHeight="1" thickTop="1" x14ac:dyDescent="0.25">
      <c r="A222" s="338">
        <v>12</v>
      </c>
      <c r="B222" s="336" t="s">
        <v>124</v>
      </c>
      <c r="C222" s="357" t="s">
        <v>187</v>
      </c>
      <c r="D222" s="338" t="s">
        <v>160</v>
      </c>
      <c r="E222" s="338" t="s">
        <v>21</v>
      </c>
      <c r="F222" s="14" t="s">
        <v>1</v>
      </c>
      <c r="G222" s="14">
        <v>3</v>
      </c>
      <c r="H222" s="14"/>
      <c r="I222" s="14"/>
      <c r="J222" s="191" t="s">
        <v>71</v>
      </c>
      <c r="K222" s="209" t="s">
        <v>17</v>
      </c>
      <c r="L222" s="14" t="s">
        <v>1</v>
      </c>
      <c r="M222" s="58" t="s">
        <v>34</v>
      </c>
      <c r="N222" s="162">
        <v>7</v>
      </c>
      <c r="O222" s="48">
        <v>1</v>
      </c>
      <c r="P222" s="48"/>
      <c r="Q222" s="48"/>
      <c r="R222" s="47">
        <f>G222*O222</f>
        <v>3</v>
      </c>
      <c r="S222" s="74"/>
      <c r="T222" s="464" t="s">
        <v>244</v>
      </c>
    </row>
    <row r="223" spans="1:20" ht="23.25" customHeight="1" x14ac:dyDescent="0.25">
      <c r="A223" s="342"/>
      <c r="B223" s="344"/>
      <c r="C223" s="342"/>
      <c r="D223" s="342"/>
      <c r="E223" s="342"/>
      <c r="F223" s="14" t="s">
        <v>2</v>
      </c>
      <c r="G223" s="14"/>
      <c r="H223" s="192">
        <v>2</v>
      </c>
      <c r="I223" s="14"/>
      <c r="J223" s="193" t="s">
        <v>71</v>
      </c>
      <c r="K223" s="14" t="s">
        <v>17</v>
      </c>
      <c r="L223" s="14" t="s">
        <v>1</v>
      </c>
      <c r="M223" s="58" t="s">
        <v>34</v>
      </c>
      <c r="N223" s="163">
        <v>7</v>
      </c>
      <c r="O223" s="68"/>
      <c r="P223" s="68">
        <v>1</v>
      </c>
      <c r="Q223" s="68"/>
      <c r="R223" s="68"/>
      <c r="S223" s="33">
        <f>H223*P223+I223*Q223</f>
        <v>2</v>
      </c>
      <c r="T223" s="462"/>
    </row>
    <row r="224" spans="1:20" ht="23.25" customHeight="1" x14ac:dyDescent="0.25">
      <c r="A224" s="355">
        <v>13</v>
      </c>
      <c r="B224" s="350" t="s">
        <v>125</v>
      </c>
      <c r="C224" s="345" t="s">
        <v>187</v>
      </c>
      <c r="D224" s="355" t="s">
        <v>59</v>
      </c>
      <c r="E224" s="355" t="s">
        <v>21</v>
      </c>
      <c r="F224" s="21" t="s">
        <v>1</v>
      </c>
      <c r="G224" s="21">
        <v>3</v>
      </c>
      <c r="H224" s="21"/>
      <c r="I224" s="188"/>
      <c r="J224" s="139" t="s">
        <v>42</v>
      </c>
      <c r="K224" s="21" t="s">
        <v>150</v>
      </c>
      <c r="L224" s="21" t="s">
        <v>1</v>
      </c>
      <c r="M224" s="17" t="s">
        <v>34</v>
      </c>
      <c r="N224" s="167">
        <v>7</v>
      </c>
      <c r="O224" s="49">
        <v>1</v>
      </c>
      <c r="P224" s="49"/>
      <c r="Q224" s="53"/>
      <c r="R224" s="50">
        <f>G224*O224</f>
        <v>3</v>
      </c>
      <c r="S224" s="73"/>
      <c r="T224" s="356" t="s">
        <v>242</v>
      </c>
    </row>
    <row r="225" spans="1:20" ht="23.25" customHeight="1" x14ac:dyDescent="0.25">
      <c r="A225" s="346"/>
      <c r="B225" s="352"/>
      <c r="C225" s="346"/>
      <c r="D225" s="346"/>
      <c r="E225" s="346"/>
      <c r="F225" s="21" t="s">
        <v>2</v>
      </c>
      <c r="G225" s="21"/>
      <c r="H225" s="195">
        <v>1</v>
      </c>
      <c r="I225" s="21">
        <v>1</v>
      </c>
      <c r="J225" s="16" t="s">
        <v>43</v>
      </c>
      <c r="K225" s="21" t="s">
        <v>148</v>
      </c>
      <c r="L225" s="21" t="s">
        <v>1</v>
      </c>
      <c r="M225" s="17" t="s">
        <v>34</v>
      </c>
      <c r="N225" s="167">
        <v>7</v>
      </c>
      <c r="O225" s="49"/>
      <c r="P225" s="49">
        <v>1</v>
      </c>
      <c r="Q225" s="53">
        <v>1</v>
      </c>
      <c r="R225" s="53"/>
      <c r="S225" s="26">
        <f>H225*P225+I225*Q225</f>
        <v>2</v>
      </c>
      <c r="T225" s="356"/>
    </row>
    <row r="226" spans="1:20" s="7" customFormat="1" ht="23.25" customHeight="1" x14ac:dyDescent="0.25">
      <c r="A226" s="338">
        <v>14</v>
      </c>
      <c r="B226" s="336" t="s">
        <v>171</v>
      </c>
      <c r="C226" s="338" t="s">
        <v>187</v>
      </c>
      <c r="D226" s="338" t="s">
        <v>59</v>
      </c>
      <c r="E226" s="338" t="s">
        <v>21</v>
      </c>
      <c r="F226" s="14" t="s">
        <v>1</v>
      </c>
      <c r="G226" s="14">
        <v>3</v>
      </c>
      <c r="H226" s="14"/>
      <c r="I226" s="189"/>
      <c r="J226" s="190" t="s">
        <v>60</v>
      </c>
      <c r="K226" s="14" t="s">
        <v>11</v>
      </c>
      <c r="L226" s="14" t="s">
        <v>1</v>
      </c>
      <c r="M226" s="58" t="s">
        <v>34</v>
      </c>
      <c r="N226" s="175">
        <v>7</v>
      </c>
      <c r="O226" s="33">
        <v>1</v>
      </c>
      <c r="P226" s="46"/>
      <c r="Q226" s="68"/>
      <c r="R226" s="47">
        <f>G226*O226</f>
        <v>3</v>
      </c>
      <c r="S226" s="76"/>
      <c r="T226" s="462" t="s">
        <v>242</v>
      </c>
    </row>
    <row r="227" spans="1:20" s="7" customFormat="1" ht="23.25" customHeight="1" x14ac:dyDescent="0.25">
      <c r="A227" s="342"/>
      <c r="B227" s="344"/>
      <c r="C227" s="342"/>
      <c r="D227" s="342"/>
      <c r="E227" s="342"/>
      <c r="F227" s="14" t="s">
        <v>2</v>
      </c>
      <c r="G227" s="14"/>
      <c r="H227" s="192">
        <v>2</v>
      </c>
      <c r="I227" s="14">
        <v>1</v>
      </c>
      <c r="J227" s="193" t="s">
        <v>71</v>
      </c>
      <c r="K227" s="14" t="s">
        <v>17</v>
      </c>
      <c r="L227" s="14" t="s">
        <v>1</v>
      </c>
      <c r="M227" s="58" t="s">
        <v>34</v>
      </c>
      <c r="N227" s="175">
        <v>7</v>
      </c>
      <c r="O227" s="74"/>
      <c r="P227" s="68">
        <v>1</v>
      </c>
      <c r="Q227" s="68">
        <v>1</v>
      </c>
      <c r="R227" s="68"/>
      <c r="S227" s="33">
        <f>H227*P227+I227*Q227</f>
        <v>3</v>
      </c>
      <c r="T227" s="462"/>
    </row>
    <row r="228" spans="1:20" s="7" customFormat="1" ht="23.25" customHeight="1" x14ac:dyDescent="0.25">
      <c r="A228" s="355">
        <v>15</v>
      </c>
      <c r="B228" s="350" t="s">
        <v>58</v>
      </c>
      <c r="C228" s="345" t="s">
        <v>187</v>
      </c>
      <c r="D228" s="355" t="s">
        <v>59</v>
      </c>
      <c r="E228" s="355" t="s">
        <v>21</v>
      </c>
      <c r="F228" s="21" t="s">
        <v>1</v>
      </c>
      <c r="G228" s="21">
        <v>3</v>
      </c>
      <c r="H228" s="195"/>
      <c r="I228" s="188"/>
      <c r="J228" s="194" t="s">
        <v>70</v>
      </c>
      <c r="K228" s="21" t="s">
        <v>6</v>
      </c>
      <c r="L228" s="21" t="s">
        <v>1</v>
      </c>
      <c r="M228" s="17" t="s">
        <v>34</v>
      </c>
      <c r="N228" s="176">
        <v>7</v>
      </c>
      <c r="O228" s="26">
        <v>1</v>
      </c>
      <c r="P228" s="53"/>
      <c r="Q228" s="53"/>
      <c r="R228" s="50">
        <f>G228*O228</f>
        <v>3</v>
      </c>
      <c r="S228" s="77"/>
      <c r="T228" s="356" t="s">
        <v>242</v>
      </c>
    </row>
    <row r="229" spans="1:20" s="7" customFormat="1" ht="23.25" customHeight="1" x14ac:dyDescent="0.25">
      <c r="A229" s="346"/>
      <c r="B229" s="352"/>
      <c r="C229" s="346"/>
      <c r="D229" s="346"/>
      <c r="E229" s="346"/>
      <c r="F229" s="21" t="s">
        <v>2</v>
      </c>
      <c r="G229" s="21"/>
      <c r="H229" s="21">
        <v>1</v>
      </c>
      <c r="I229" s="21">
        <v>1</v>
      </c>
      <c r="J229" s="16" t="s">
        <v>43</v>
      </c>
      <c r="K229" s="21" t="s">
        <v>148</v>
      </c>
      <c r="L229" s="21" t="s">
        <v>1</v>
      </c>
      <c r="M229" s="17" t="s">
        <v>34</v>
      </c>
      <c r="N229" s="176">
        <v>7</v>
      </c>
      <c r="O229" s="26"/>
      <c r="P229" s="53">
        <v>1</v>
      </c>
      <c r="Q229" s="53">
        <v>1</v>
      </c>
      <c r="R229" s="53"/>
      <c r="S229" s="26">
        <f>H229*P229+I229*Q229</f>
        <v>2</v>
      </c>
      <c r="T229" s="356"/>
    </row>
    <row r="230" spans="1:20" s="7" customFormat="1" ht="23.25" customHeight="1" x14ac:dyDescent="0.25">
      <c r="A230" s="338">
        <v>16</v>
      </c>
      <c r="B230" s="336" t="s">
        <v>172</v>
      </c>
      <c r="C230" s="338" t="s">
        <v>187</v>
      </c>
      <c r="D230" s="338" t="s">
        <v>59</v>
      </c>
      <c r="E230" s="338" t="s">
        <v>21</v>
      </c>
      <c r="F230" s="14" t="s">
        <v>1</v>
      </c>
      <c r="G230" s="14">
        <v>2</v>
      </c>
      <c r="H230" s="14"/>
      <c r="I230" s="189"/>
      <c r="J230" s="190" t="s">
        <v>63</v>
      </c>
      <c r="K230" s="14" t="s">
        <v>11</v>
      </c>
      <c r="L230" s="14" t="s">
        <v>1</v>
      </c>
      <c r="M230" s="58" t="s">
        <v>34</v>
      </c>
      <c r="N230" s="175">
        <v>5</v>
      </c>
      <c r="O230" s="33">
        <v>1</v>
      </c>
      <c r="P230" s="68"/>
      <c r="Q230" s="68"/>
      <c r="R230" s="47">
        <f>G230*O230</f>
        <v>2</v>
      </c>
      <c r="S230" s="76"/>
      <c r="T230" s="462" t="s">
        <v>244</v>
      </c>
    </row>
    <row r="231" spans="1:20" s="7" customFormat="1" ht="23.25" customHeight="1" x14ac:dyDescent="0.25">
      <c r="A231" s="342"/>
      <c r="B231" s="344"/>
      <c r="C231" s="342"/>
      <c r="D231" s="342"/>
      <c r="E231" s="342"/>
      <c r="F231" s="14" t="s">
        <v>2</v>
      </c>
      <c r="G231" s="14"/>
      <c r="H231" s="192"/>
      <c r="I231" s="14">
        <v>2</v>
      </c>
      <c r="J231" s="193" t="s">
        <v>253</v>
      </c>
      <c r="K231" s="14" t="s">
        <v>12</v>
      </c>
      <c r="L231" s="14" t="s">
        <v>1</v>
      </c>
      <c r="M231" s="58" t="s">
        <v>34</v>
      </c>
      <c r="N231" s="175">
        <v>5</v>
      </c>
      <c r="O231" s="33"/>
      <c r="P231" s="68"/>
      <c r="Q231" s="68">
        <v>1</v>
      </c>
      <c r="R231" s="68"/>
      <c r="S231" s="33">
        <f>H231*P231+I231*Q231</f>
        <v>2</v>
      </c>
      <c r="T231" s="462"/>
    </row>
    <row r="232" spans="1:20" s="7" customFormat="1" ht="23.25" customHeight="1" x14ac:dyDescent="0.25">
      <c r="A232" s="355">
        <v>17</v>
      </c>
      <c r="B232" s="350" t="s">
        <v>173</v>
      </c>
      <c r="C232" s="345" t="s">
        <v>187</v>
      </c>
      <c r="D232" s="355" t="s">
        <v>59</v>
      </c>
      <c r="E232" s="355" t="s">
        <v>21</v>
      </c>
      <c r="F232" s="21" t="s">
        <v>1</v>
      </c>
      <c r="G232" s="21">
        <v>2</v>
      </c>
      <c r="H232" s="21"/>
      <c r="I232" s="188"/>
      <c r="J232" s="139" t="s">
        <v>36</v>
      </c>
      <c r="K232" s="195" t="s">
        <v>184</v>
      </c>
      <c r="L232" s="21" t="s">
        <v>1</v>
      </c>
      <c r="M232" s="17" t="s">
        <v>34</v>
      </c>
      <c r="N232" s="176">
        <v>2</v>
      </c>
      <c r="O232" s="26">
        <v>1</v>
      </c>
      <c r="P232" s="49"/>
      <c r="Q232" s="53"/>
      <c r="R232" s="50">
        <f>G232*O232</f>
        <v>2</v>
      </c>
      <c r="S232" s="77"/>
      <c r="T232" s="356" t="s">
        <v>241</v>
      </c>
    </row>
    <row r="233" spans="1:20" s="7" customFormat="1" ht="23.25" customHeight="1" x14ac:dyDescent="0.25">
      <c r="A233" s="346"/>
      <c r="B233" s="352"/>
      <c r="C233" s="346"/>
      <c r="D233" s="346"/>
      <c r="E233" s="346"/>
      <c r="F233" s="21" t="s">
        <v>2</v>
      </c>
      <c r="G233" s="21"/>
      <c r="H233" s="195">
        <v>2</v>
      </c>
      <c r="I233" s="188"/>
      <c r="J233" s="16" t="s">
        <v>36</v>
      </c>
      <c r="K233" s="21" t="s">
        <v>154</v>
      </c>
      <c r="L233" s="21" t="s">
        <v>1</v>
      </c>
      <c r="M233" s="17" t="s">
        <v>34</v>
      </c>
      <c r="N233" s="176">
        <v>2</v>
      </c>
      <c r="O233" s="26"/>
      <c r="P233" s="53">
        <v>1</v>
      </c>
      <c r="Q233" s="53"/>
      <c r="R233" s="53"/>
      <c r="S233" s="26">
        <f>H233*P233+I233*Q233</f>
        <v>2</v>
      </c>
      <c r="T233" s="356"/>
    </row>
    <row r="234" spans="1:20" s="7" customFormat="1" ht="23.25" customHeight="1" x14ac:dyDescent="0.25">
      <c r="A234" s="338">
        <v>18</v>
      </c>
      <c r="B234" s="336" t="s">
        <v>126</v>
      </c>
      <c r="C234" s="338" t="s">
        <v>187</v>
      </c>
      <c r="D234" s="338" t="s">
        <v>163</v>
      </c>
      <c r="E234" s="338" t="s">
        <v>21</v>
      </c>
      <c r="F234" s="14" t="s">
        <v>1</v>
      </c>
      <c r="G234" s="14">
        <v>2</v>
      </c>
      <c r="H234" s="14"/>
      <c r="I234" s="189"/>
      <c r="J234" s="190" t="s">
        <v>67</v>
      </c>
      <c r="K234" s="14" t="s">
        <v>11</v>
      </c>
      <c r="L234" s="14" t="s">
        <v>1</v>
      </c>
      <c r="M234" s="58" t="s">
        <v>34</v>
      </c>
      <c r="N234" s="174">
        <v>8</v>
      </c>
      <c r="O234" s="47">
        <v>1</v>
      </c>
      <c r="P234" s="47"/>
      <c r="Q234" s="47"/>
      <c r="R234" s="47">
        <f>G234*O234</f>
        <v>2</v>
      </c>
      <c r="S234" s="76"/>
      <c r="T234" s="462" t="s">
        <v>243</v>
      </c>
    </row>
    <row r="235" spans="1:20" s="7" customFormat="1" ht="23.25" customHeight="1" x14ac:dyDescent="0.25">
      <c r="A235" s="342"/>
      <c r="B235" s="344"/>
      <c r="C235" s="342"/>
      <c r="D235" s="342"/>
      <c r="E235" s="342"/>
      <c r="F235" s="14" t="s">
        <v>2</v>
      </c>
      <c r="G235" s="14"/>
      <c r="H235" s="192">
        <v>2</v>
      </c>
      <c r="I235" s="189"/>
      <c r="J235" s="193" t="s">
        <v>157</v>
      </c>
      <c r="K235" s="14" t="s">
        <v>148</v>
      </c>
      <c r="L235" s="14" t="s">
        <v>1</v>
      </c>
      <c r="M235" s="58" t="s">
        <v>34</v>
      </c>
      <c r="N235" s="163">
        <v>8</v>
      </c>
      <c r="O235" s="68"/>
      <c r="P235" s="68">
        <v>1</v>
      </c>
      <c r="Q235" s="68"/>
      <c r="R235" s="68"/>
      <c r="S235" s="33">
        <f>H235*P235+I235*Q235</f>
        <v>2</v>
      </c>
      <c r="T235" s="462"/>
    </row>
    <row r="236" spans="1:20" s="7" customFormat="1" ht="23.25" customHeight="1" x14ac:dyDescent="0.25">
      <c r="A236" s="355">
        <v>19</v>
      </c>
      <c r="B236" s="350" t="s">
        <v>174</v>
      </c>
      <c r="C236" s="345" t="s">
        <v>187</v>
      </c>
      <c r="D236" s="355" t="s">
        <v>163</v>
      </c>
      <c r="E236" s="355" t="s">
        <v>21</v>
      </c>
      <c r="F236" s="21" t="s">
        <v>1</v>
      </c>
      <c r="G236" s="21">
        <v>2</v>
      </c>
      <c r="H236" s="21"/>
      <c r="I236" s="188"/>
      <c r="J236" s="139" t="s">
        <v>68</v>
      </c>
      <c r="K236" s="21" t="s">
        <v>11</v>
      </c>
      <c r="L236" s="21" t="s">
        <v>1</v>
      </c>
      <c r="M236" s="17" t="s">
        <v>34</v>
      </c>
      <c r="N236" s="165">
        <v>8</v>
      </c>
      <c r="O236" s="49">
        <v>1</v>
      </c>
      <c r="P236" s="49"/>
      <c r="Q236" s="53"/>
      <c r="R236" s="50">
        <f>G236*O236</f>
        <v>2</v>
      </c>
      <c r="S236" s="73"/>
      <c r="T236" s="356" t="s">
        <v>243</v>
      </c>
    </row>
    <row r="237" spans="1:20" s="7" customFormat="1" ht="23.25" customHeight="1" x14ac:dyDescent="0.25">
      <c r="A237" s="346"/>
      <c r="B237" s="352"/>
      <c r="C237" s="346"/>
      <c r="D237" s="346"/>
      <c r="E237" s="346"/>
      <c r="F237" s="21" t="s">
        <v>2</v>
      </c>
      <c r="G237" s="21"/>
      <c r="H237" s="195">
        <v>2</v>
      </c>
      <c r="I237" s="188"/>
      <c r="J237" s="16" t="s">
        <v>69</v>
      </c>
      <c r="K237" s="21" t="s">
        <v>148</v>
      </c>
      <c r="L237" s="21" t="s">
        <v>1</v>
      </c>
      <c r="M237" s="17" t="s">
        <v>34</v>
      </c>
      <c r="N237" s="165">
        <v>8</v>
      </c>
      <c r="O237" s="49"/>
      <c r="P237" s="49">
        <v>1</v>
      </c>
      <c r="Q237" s="53"/>
      <c r="R237" s="53"/>
      <c r="S237" s="26">
        <f>H237*P237+I237*Q237</f>
        <v>2</v>
      </c>
      <c r="T237" s="356"/>
    </row>
    <row r="238" spans="1:20" s="7" customFormat="1" ht="23.25" customHeight="1" x14ac:dyDescent="0.25">
      <c r="A238" s="338">
        <v>20</v>
      </c>
      <c r="B238" s="336" t="s">
        <v>175</v>
      </c>
      <c r="C238" s="338" t="s">
        <v>187</v>
      </c>
      <c r="D238" s="338" t="s">
        <v>163</v>
      </c>
      <c r="E238" s="338" t="s">
        <v>21</v>
      </c>
      <c r="F238" s="14" t="s">
        <v>1</v>
      </c>
      <c r="G238" s="14">
        <v>3</v>
      </c>
      <c r="H238" s="14"/>
      <c r="I238" s="189"/>
      <c r="J238" s="218" t="s">
        <v>66</v>
      </c>
      <c r="K238" s="14" t="s">
        <v>6</v>
      </c>
      <c r="L238" s="14" t="s">
        <v>9</v>
      </c>
      <c r="M238" s="58" t="s">
        <v>82</v>
      </c>
      <c r="N238" s="163">
        <v>8</v>
      </c>
      <c r="O238" s="68">
        <v>1</v>
      </c>
      <c r="P238" s="68"/>
      <c r="Q238" s="68"/>
      <c r="R238" s="47">
        <f>G238*O238</f>
        <v>3</v>
      </c>
      <c r="S238" s="76"/>
      <c r="T238" s="462" t="s">
        <v>243</v>
      </c>
    </row>
    <row r="239" spans="1:20" s="7" customFormat="1" ht="23.25" customHeight="1" x14ac:dyDescent="0.25">
      <c r="A239" s="342"/>
      <c r="B239" s="344"/>
      <c r="C239" s="342"/>
      <c r="D239" s="342"/>
      <c r="E239" s="342"/>
      <c r="F239" s="14" t="s">
        <v>2</v>
      </c>
      <c r="G239" s="14"/>
      <c r="H239" s="14">
        <v>2</v>
      </c>
      <c r="I239" s="189"/>
      <c r="J239" s="193" t="s">
        <v>157</v>
      </c>
      <c r="K239" s="14" t="s">
        <v>148</v>
      </c>
      <c r="L239" s="14" t="s">
        <v>1</v>
      </c>
      <c r="M239" s="58" t="s">
        <v>34</v>
      </c>
      <c r="N239" s="163">
        <v>8</v>
      </c>
      <c r="O239" s="68"/>
      <c r="P239" s="68">
        <v>1</v>
      </c>
      <c r="Q239" s="68"/>
      <c r="R239" s="68"/>
      <c r="S239" s="33">
        <f>H239*P239+I239*Q239</f>
        <v>2</v>
      </c>
      <c r="T239" s="462"/>
    </row>
    <row r="240" spans="1:20" ht="23.25" customHeight="1" x14ac:dyDescent="0.25">
      <c r="A240" s="355">
        <v>21</v>
      </c>
      <c r="B240" s="350" t="s">
        <v>176</v>
      </c>
      <c r="C240" s="345" t="s">
        <v>187</v>
      </c>
      <c r="D240" s="355" t="s">
        <v>163</v>
      </c>
      <c r="E240" s="355" t="s">
        <v>21</v>
      </c>
      <c r="F240" s="219" t="s">
        <v>1</v>
      </c>
      <c r="G240" s="219">
        <v>3</v>
      </c>
      <c r="H240" s="219"/>
      <c r="I240" s="220"/>
      <c r="J240" s="139" t="s">
        <v>68</v>
      </c>
      <c r="K240" s="219" t="s">
        <v>11</v>
      </c>
      <c r="L240" s="21" t="s">
        <v>1</v>
      </c>
      <c r="M240" s="17" t="s">
        <v>34</v>
      </c>
      <c r="N240" s="165">
        <v>8</v>
      </c>
      <c r="O240" s="53">
        <v>1</v>
      </c>
      <c r="P240" s="53"/>
      <c r="Q240" s="53"/>
      <c r="R240" s="50">
        <f>G240*O240</f>
        <v>3</v>
      </c>
      <c r="S240" s="73"/>
      <c r="T240" s="356" t="s">
        <v>243</v>
      </c>
    </row>
    <row r="241" spans="1:20" ht="23.25" customHeight="1" x14ac:dyDescent="0.25">
      <c r="A241" s="346"/>
      <c r="B241" s="352"/>
      <c r="C241" s="346"/>
      <c r="D241" s="346"/>
      <c r="E241" s="346"/>
      <c r="F241" s="21" t="s">
        <v>2</v>
      </c>
      <c r="G241" s="21"/>
      <c r="H241" s="195">
        <v>2</v>
      </c>
      <c r="I241" s="221"/>
      <c r="J241" s="16" t="s">
        <v>69</v>
      </c>
      <c r="K241" s="21" t="s">
        <v>148</v>
      </c>
      <c r="L241" s="21" t="s">
        <v>1</v>
      </c>
      <c r="M241" s="17" t="s">
        <v>34</v>
      </c>
      <c r="N241" s="165">
        <v>8</v>
      </c>
      <c r="O241" s="53"/>
      <c r="P241" s="49">
        <v>1</v>
      </c>
      <c r="Q241" s="53"/>
      <c r="R241" s="53"/>
      <c r="S241" s="26">
        <f>H241*P241+I241*Q241</f>
        <v>2</v>
      </c>
      <c r="T241" s="356"/>
    </row>
    <row r="242" spans="1:20" s="7" customFormat="1" ht="23.25" customHeight="1" x14ac:dyDescent="0.25">
      <c r="A242" s="338">
        <v>22</v>
      </c>
      <c r="B242" s="336" t="s">
        <v>177</v>
      </c>
      <c r="C242" s="338" t="s">
        <v>187</v>
      </c>
      <c r="D242" s="338" t="s">
        <v>163</v>
      </c>
      <c r="E242" s="338" t="s">
        <v>21</v>
      </c>
      <c r="F242" s="14" t="s">
        <v>1</v>
      </c>
      <c r="G242" s="14">
        <v>2</v>
      </c>
      <c r="H242" s="14"/>
      <c r="I242" s="189"/>
      <c r="J242" s="190" t="s">
        <v>57</v>
      </c>
      <c r="K242" s="14" t="s">
        <v>6</v>
      </c>
      <c r="L242" s="14" t="s">
        <v>1</v>
      </c>
      <c r="M242" s="58" t="s">
        <v>34</v>
      </c>
      <c r="N242" s="163">
        <v>0</v>
      </c>
      <c r="O242" s="68">
        <v>0</v>
      </c>
      <c r="P242" s="68"/>
      <c r="Q242" s="68"/>
      <c r="R242" s="47">
        <f>G242*O242</f>
        <v>0</v>
      </c>
      <c r="S242" s="76"/>
      <c r="T242" s="462" t="s">
        <v>242</v>
      </c>
    </row>
    <row r="243" spans="1:20" s="7" customFormat="1" ht="23.25" customHeight="1" x14ac:dyDescent="0.25">
      <c r="A243" s="342"/>
      <c r="B243" s="344"/>
      <c r="C243" s="342"/>
      <c r="D243" s="342"/>
      <c r="E243" s="342"/>
      <c r="F243" s="14" t="s">
        <v>2</v>
      </c>
      <c r="G243" s="14"/>
      <c r="H243" s="192">
        <v>2</v>
      </c>
      <c r="I243" s="14"/>
      <c r="J243" s="193" t="s">
        <v>57</v>
      </c>
      <c r="K243" s="14" t="s">
        <v>6</v>
      </c>
      <c r="L243" s="14" t="s">
        <v>1</v>
      </c>
      <c r="M243" s="58" t="s">
        <v>34</v>
      </c>
      <c r="N243" s="163">
        <v>0</v>
      </c>
      <c r="O243" s="68"/>
      <c r="P243" s="68">
        <v>0</v>
      </c>
      <c r="Q243" s="68"/>
      <c r="R243" s="68"/>
      <c r="S243" s="33">
        <f>H243*P243+I243*Q243</f>
        <v>0</v>
      </c>
      <c r="T243" s="462"/>
    </row>
    <row r="244" spans="1:20" ht="23.25" customHeight="1" x14ac:dyDescent="0.25">
      <c r="A244" s="355">
        <v>23</v>
      </c>
      <c r="B244" s="350" t="s">
        <v>178</v>
      </c>
      <c r="C244" s="345" t="s">
        <v>187</v>
      </c>
      <c r="D244" s="355" t="s">
        <v>163</v>
      </c>
      <c r="E244" s="355" t="s">
        <v>21</v>
      </c>
      <c r="F244" s="21" t="s">
        <v>1</v>
      </c>
      <c r="G244" s="21">
        <v>2</v>
      </c>
      <c r="H244" s="21"/>
      <c r="I244" s="21"/>
      <c r="J244" s="139" t="s">
        <v>64</v>
      </c>
      <c r="K244" s="21" t="s">
        <v>17</v>
      </c>
      <c r="L244" s="21" t="s">
        <v>1</v>
      </c>
      <c r="M244" s="17" t="s">
        <v>34</v>
      </c>
      <c r="N244" s="165">
        <v>8</v>
      </c>
      <c r="O244" s="51">
        <v>1</v>
      </c>
      <c r="P244" s="51"/>
      <c r="Q244" s="53"/>
      <c r="R244" s="50">
        <f>G244*O244</f>
        <v>2</v>
      </c>
      <c r="S244" s="73"/>
      <c r="T244" s="356" t="s">
        <v>243</v>
      </c>
    </row>
    <row r="245" spans="1:20" ht="23.25" customHeight="1" x14ac:dyDescent="0.25">
      <c r="A245" s="346"/>
      <c r="B245" s="352"/>
      <c r="C245" s="346"/>
      <c r="D245" s="346"/>
      <c r="E245" s="346"/>
      <c r="F245" s="21" t="s">
        <v>2</v>
      </c>
      <c r="G245" s="21"/>
      <c r="H245" s="195">
        <v>2</v>
      </c>
      <c r="I245" s="21"/>
      <c r="J245" s="16" t="s">
        <v>64</v>
      </c>
      <c r="K245" s="21" t="s">
        <v>17</v>
      </c>
      <c r="L245" s="21" t="s">
        <v>1</v>
      </c>
      <c r="M245" s="17" t="s">
        <v>34</v>
      </c>
      <c r="N245" s="165">
        <v>8</v>
      </c>
      <c r="O245" s="53"/>
      <c r="P245" s="49">
        <v>1</v>
      </c>
      <c r="Q245" s="53"/>
      <c r="R245" s="53"/>
      <c r="S245" s="26">
        <f>H245*P245+I245*Q245</f>
        <v>2</v>
      </c>
      <c r="T245" s="356"/>
    </row>
    <row r="246" spans="1:20" ht="23.25" customHeight="1" x14ac:dyDescent="0.25">
      <c r="A246" s="338">
        <v>24</v>
      </c>
      <c r="B246" s="336" t="s">
        <v>179</v>
      </c>
      <c r="C246" s="338" t="s">
        <v>187</v>
      </c>
      <c r="D246" s="338" t="s">
        <v>166</v>
      </c>
      <c r="E246" s="338" t="s">
        <v>21</v>
      </c>
      <c r="F246" s="14" t="s">
        <v>1</v>
      </c>
      <c r="G246" s="14">
        <v>2</v>
      </c>
      <c r="H246" s="14"/>
      <c r="I246" s="189"/>
      <c r="J246" s="190" t="s">
        <v>63</v>
      </c>
      <c r="K246" s="14" t="s">
        <v>11</v>
      </c>
      <c r="L246" s="14" t="s">
        <v>1</v>
      </c>
      <c r="M246" s="58" t="s">
        <v>34</v>
      </c>
      <c r="N246" s="163">
        <v>0</v>
      </c>
      <c r="O246" s="68">
        <v>0</v>
      </c>
      <c r="P246" s="68"/>
      <c r="Q246" s="68"/>
      <c r="R246" s="47">
        <f>G246*O246</f>
        <v>0</v>
      </c>
      <c r="S246" s="74"/>
      <c r="T246" s="462" t="s">
        <v>244</v>
      </c>
    </row>
    <row r="247" spans="1:20" ht="23.25" customHeight="1" x14ac:dyDescent="0.25">
      <c r="A247" s="342"/>
      <c r="B247" s="344"/>
      <c r="C247" s="342"/>
      <c r="D247" s="342"/>
      <c r="E247" s="342"/>
      <c r="F247" s="14" t="s">
        <v>2</v>
      </c>
      <c r="G247" s="14"/>
      <c r="H247" s="14"/>
      <c r="I247" s="14">
        <v>3</v>
      </c>
      <c r="J247" s="193" t="s">
        <v>253</v>
      </c>
      <c r="K247" s="14" t="s">
        <v>12</v>
      </c>
      <c r="L247" s="14" t="s">
        <v>1</v>
      </c>
      <c r="M247" s="58" t="s">
        <v>34</v>
      </c>
      <c r="N247" s="163">
        <v>0</v>
      </c>
      <c r="O247" s="68"/>
      <c r="P247" s="68"/>
      <c r="Q247" s="68">
        <v>0</v>
      </c>
      <c r="R247" s="47"/>
      <c r="S247" s="33">
        <f>H247*P247+I247*Q247</f>
        <v>0</v>
      </c>
      <c r="T247" s="462"/>
    </row>
    <row r="248" spans="1:20" s="7" customFormat="1" ht="23.25" customHeight="1" x14ac:dyDescent="0.25">
      <c r="A248" s="345">
        <v>25</v>
      </c>
      <c r="B248" s="350" t="s">
        <v>182</v>
      </c>
      <c r="C248" s="355" t="s">
        <v>187</v>
      </c>
      <c r="D248" s="355" t="s">
        <v>166</v>
      </c>
      <c r="E248" s="355" t="s">
        <v>21</v>
      </c>
      <c r="F248" s="21" t="s">
        <v>1</v>
      </c>
      <c r="G248" s="21">
        <v>1</v>
      </c>
      <c r="H248" s="21"/>
      <c r="I248" s="188"/>
      <c r="J248" s="139" t="s">
        <v>60</v>
      </c>
      <c r="K248" s="21" t="s">
        <v>11</v>
      </c>
      <c r="L248" s="21" t="s">
        <v>1</v>
      </c>
      <c r="M248" s="17" t="s">
        <v>34</v>
      </c>
      <c r="N248" s="165">
        <v>0</v>
      </c>
      <c r="O248" s="49">
        <v>0</v>
      </c>
      <c r="P248" s="49"/>
      <c r="Q248" s="53"/>
      <c r="R248" s="50">
        <f t="shared" ref="R248:R249" si="31">G248*O248</f>
        <v>0</v>
      </c>
      <c r="S248" s="26"/>
      <c r="T248" s="356" t="s">
        <v>242</v>
      </c>
    </row>
    <row r="249" spans="1:20" s="7" customFormat="1" ht="23.25" customHeight="1" x14ac:dyDescent="0.25">
      <c r="A249" s="345"/>
      <c r="B249" s="351"/>
      <c r="C249" s="345"/>
      <c r="D249" s="345"/>
      <c r="E249" s="345"/>
      <c r="F249" s="21" t="s">
        <v>1</v>
      </c>
      <c r="G249" s="21">
        <v>2</v>
      </c>
      <c r="H249" s="21"/>
      <c r="I249" s="188"/>
      <c r="J249" s="139" t="s">
        <v>49</v>
      </c>
      <c r="K249" s="21" t="s">
        <v>17</v>
      </c>
      <c r="L249" s="21" t="s">
        <v>1</v>
      </c>
      <c r="M249" s="17" t="s">
        <v>34</v>
      </c>
      <c r="N249" s="165">
        <v>0</v>
      </c>
      <c r="O249" s="90">
        <v>0</v>
      </c>
      <c r="P249" s="90"/>
      <c r="Q249" s="91"/>
      <c r="R249" s="92">
        <f t="shared" si="31"/>
        <v>0</v>
      </c>
      <c r="S249" s="26"/>
      <c r="T249" s="356"/>
    </row>
    <row r="250" spans="1:20" s="7" customFormat="1" ht="23.25" customHeight="1" x14ac:dyDescent="0.25">
      <c r="A250" s="346"/>
      <c r="B250" s="352"/>
      <c r="C250" s="346"/>
      <c r="D250" s="346"/>
      <c r="E250" s="346"/>
      <c r="F250" s="21" t="s">
        <v>2</v>
      </c>
      <c r="G250" s="21"/>
      <c r="H250" s="195">
        <v>2</v>
      </c>
      <c r="I250" s="188"/>
      <c r="J250" s="16" t="s">
        <v>49</v>
      </c>
      <c r="K250" s="21" t="s">
        <v>17</v>
      </c>
      <c r="L250" s="21" t="s">
        <v>1</v>
      </c>
      <c r="M250" s="17" t="s">
        <v>34</v>
      </c>
      <c r="N250" s="165">
        <v>0</v>
      </c>
      <c r="O250" s="49"/>
      <c r="P250" s="53">
        <v>0</v>
      </c>
      <c r="Q250" s="53"/>
      <c r="R250" s="53"/>
      <c r="S250" s="26">
        <f t="shared" ref="S250" si="32">H250*P250+I250*Q250</f>
        <v>0</v>
      </c>
      <c r="T250" s="356"/>
    </row>
    <row r="251" spans="1:20" ht="23.25" customHeight="1" x14ac:dyDescent="0.25">
      <c r="A251" s="338">
        <v>26</v>
      </c>
      <c r="B251" s="336" t="s">
        <v>183</v>
      </c>
      <c r="C251" s="338" t="s">
        <v>187</v>
      </c>
      <c r="D251" s="338" t="s">
        <v>166</v>
      </c>
      <c r="E251" s="338" t="s">
        <v>21</v>
      </c>
      <c r="F251" s="14" t="s">
        <v>1</v>
      </c>
      <c r="G251" s="14">
        <v>3</v>
      </c>
      <c r="H251" s="14"/>
      <c r="I251" s="189"/>
      <c r="J251" s="233" t="s">
        <v>71</v>
      </c>
      <c r="K251" s="14" t="s">
        <v>17</v>
      </c>
      <c r="L251" s="14" t="s">
        <v>1</v>
      </c>
      <c r="M251" s="58" t="s">
        <v>34</v>
      </c>
      <c r="N251" s="166">
        <v>0</v>
      </c>
      <c r="O251" s="46">
        <v>0</v>
      </c>
      <c r="P251" s="46"/>
      <c r="Q251" s="68"/>
      <c r="R251" s="68">
        <f>G251*O251</f>
        <v>0</v>
      </c>
      <c r="S251" s="74"/>
      <c r="T251" s="462" t="s">
        <v>244</v>
      </c>
    </row>
    <row r="252" spans="1:20" ht="23.25" customHeight="1" x14ac:dyDescent="0.25">
      <c r="A252" s="342"/>
      <c r="B252" s="344"/>
      <c r="C252" s="342"/>
      <c r="D252" s="342"/>
      <c r="E252" s="342"/>
      <c r="F252" s="14" t="s">
        <v>2</v>
      </c>
      <c r="G252" s="14"/>
      <c r="H252" s="192">
        <v>2</v>
      </c>
      <c r="I252" s="189"/>
      <c r="J252" s="193" t="s">
        <v>71</v>
      </c>
      <c r="K252" s="14" t="s">
        <v>17</v>
      </c>
      <c r="L252" s="14" t="s">
        <v>1</v>
      </c>
      <c r="M252" s="58" t="s">
        <v>34</v>
      </c>
      <c r="N252" s="163">
        <v>0</v>
      </c>
      <c r="O252" s="68"/>
      <c r="P252" s="68">
        <v>0</v>
      </c>
      <c r="Q252" s="68"/>
      <c r="R252" s="47"/>
      <c r="S252" s="33">
        <f>H252*P252+I252*Q252</f>
        <v>0</v>
      </c>
      <c r="T252" s="462"/>
    </row>
    <row r="253" spans="1:20" ht="23.25" customHeight="1" x14ac:dyDescent="0.25">
      <c r="A253" s="345">
        <v>27</v>
      </c>
      <c r="B253" s="350" t="s">
        <v>180</v>
      </c>
      <c r="C253" s="345" t="s">
        <v>187</v>
      </c>
      <c r="D253" s="355" t="s">
        <v>166</v>
      </c>
      <c r="E253" s="355" t="s">
        <v>21</v>
      </c>
      <c r="F253" s="234" t="s">
        <v>1</v>
      </c>
      <c r="G253" s="234">
        <v>2</v>
      </c>
      <c r="H253" s="265"/>
      <c r="I253" s="266"/>
      <c r="J253" s="206" t="s">
        <v>47</v>
      </c>
      <c r="K253" s="234" t="s">
        <v>17</v>
      </c>
      <c r="L253" s="21" t="s">
        <v>1</v>
      </c>
      <c r="M253" s="17" t="s">
        <v>34</v>
      </c>
      <c r="N253" s="165">
        <v>0</v>
      </c>
      <c r="O253" s="53">
        <v>0</v>
      </c>
      <c r="P253" s="53"/>
      <c r="Q253" s="53"/>
      <c r="R253" s="53">
        <f>G253*O253</f>
        <v>0</v>
      </c>
      <c r="S253" s="26"/>
      <c r="T253" s="356" t="s">
        <v>241</v>
      </c>
    </row>
    <row r="254" spans="1:20" ht="23.25" customHeight="1" x14ac:dyDescent="0.25">
      <c r="A254" s="346"/>
      <c r="B254" s="352"/>
      <c r="C254" s="346"/>
      <c r="D254" s="346"/>
      <c r="E254" s="346"/>
      <c r="F254" s="219" t="s">
        <v>2</v>
      </c>
      <c r="G254" s="219"/>
      <c r="H254" s="267">
        <v>2</v>
      </c>
      <c r="I254" s="220"/>
      <c r="J254" s="16" t="s">
        <v>47</v>
      </c>
      <c r="K254" s="219" t="s">
        <v>17</v>
      </c>
      <c r="L254" s="203" t="s">
        <v>1</v>
      </c>
      <c r="M254" s="43" t="s">
        <v>34</v>
      </c>
      <c r="N254" s="177">
        <v>0</v>
      </c>
      <c r="O254" s="50"/>
      <c r="P254" s="53">
        <v>0</v>
      </c>
      <c r="Q254" s="53"/>
      <c r="R254" s="53"/>
      <c r="S254" s="26">
        <f t="shared" ref="S254" si="33">H254*P254+I254*Q254</f>
        <v>0</v>
      </c>
      <c r="T254" s="356"/>
    </row>
    <row r="255" spans="1:20" ht="23.25" customHeight="1" x14ac:dyDescent="0.25">
      <c r="A255" s="338">
        <v>28</v>
      </c>
      <c r="B255" s="348" t="s">
        <v>181</v>
      </c>
      <c r="C255" s="338" t="s">
        <v>187</v>
      </c>
      <c r="D255" s="362" t="s">
        <v>166</v>
      </c>
      <c r="E255" s="362" t="s">
        <v>21</v>
      </c>
      <c r="F255" s="258" t="s">
        <v>1</v>
      </c>
      <c r="G255" s="258">
        <v>2</v>
      </c>
      <c r="H255" s="259"/>
      <c r="I255" s="260"/>
      <c r="J255" s="190" t="s">
        <v>46</v>
      </c>
      <c r="K255" s="258" t="s">
        <v>154</v>
      </c>
      <c r="L255" s="209" t="s">
        <v>255</v>
      </c>
      <c r="M255" s="71" t="s">
        <v>256</v>
      </c>
      <c r="N255" s="174">
        <v>0</v>
      </c>
      <c r="O255" s="47">
        <v>0</v>
      </c>
      <c r="P255" s="47"/>
      <c r="Q255" s="47"/>
      <c r="R255" s="47">
        <f>G255*O255</f>
        <v>0</v>
      </c>
      <c r="S255" s="67"/>
      <c r="T255" s="462" t="s">
        <v>241</v>
      </c>
    </row>
    <row r="256" spans="1:20" ht="23.25" customHeight="1" thickBot="1" x14ac:dyDescent="0.3">
      <c r="A256" s="347"/>
      <c r="B256" s="349"/>
      <c r="C256" s="347"/>
      <c r="D256" s="342"/>
      <c r="E256" s="347"/>
      <c r="F256" s="254" t="s">
        <v>2</v>
      </c>
      <c r="G256" s="254"/>
      <c r="H256" s="268">
        <v>1</v>
      </c>
      <c r="I256" s="254">
        <v>1</v>
      </c>
      <c r="J256" s="255" t="s">
        <v>46</v>
      </c>
      <c r="K256" s="254" t="s">
        <v>154</v>
      </c>
      <c r="L256" s="269" t="s">
        <v>255</v>
      </c>
      <c r="M256" s="78" t="s">
        <v>256</v>
      </c>
      <c r="N256" s="178">
        <v>0</v>
      </c>
      <c r="O256" s="52"/>
      <c r="P256" s="52">
        <v>0</v>
      </c>
      <c r="Q256" s="52">
        <v>0</v>
      </c>
      <c r="R256" s="52"/>
      <c r="S256" s="79">
        <f>H256*P256+I256*Q256</f>
        <v>0</v>
      </c>
      <c r="T256" s="473"/>
    </row>
    <row r="257" spans="1:20" ht="23.25" customHeight="1" thickTop="1" x14ac:dyDescent="0.25">
      <c r="A257" s="399">
        <v>29</v>
      </c>
      <c r="B257" s="398" t="s">
        <v>127</v>
      </c>
      <c r="C257" s="345" t="s">
        <v>187</v>
      </c>
      <c r="D257" s="399" t="s">
        <v>74</v>
      </c>
      <c r="E257" s="399" t="s">
        <v>21</v>
      </c>
      <c r="F257" s="203" t="s">
        <v>1</v>
      </c>
      <c r="G257" s="203">
        <v>2</v>
      </c>
      <c r="H257" s="203"/>
      <c r="I257" s="217"/>
      <c r="J257" s="206" t="s">
        <v>77</v>
      </c>
      <c r="K257" s="203" t="s">
        <v>154</v>
      </c>
      <c r="L257" s="203" t="s">
        <v>1</v>
      </c>
      <c r="M257" s="17" t="s">
        <v>34</v>
      </c>
      <c r="N257" s="177">
        <v>6</v>
      </c>
      <c r="O257" s="50">
        <v>1</v>
      </c>
      <c r="P257" s="50"/>
      <c r="Q257" s="50"/>
      <c r="R257" s="50">
        <f>G257*O257</f>
        <v>2</v>
      </c>
      <c r="S257" s="75"/>
      <c r="T257" s="467" t="s">
        <v>242</v>
      </c>
    </row>
    <row r="258" spans="1:20" ht="23.25" customHeight="1" x14ac:dyDescent="0.25">
      <c r="A258" s="346"/>
      <c r="B258" s="352"/>
      <c r="C258" s="346"/>
      <c r="D258" s="346"/>
      <c r="E258" s="346"/>
      <c r="F258" s="21" t="s">
        <v>2</v>
      </c>
      <c r="G258" s="21"/>
      <c r="H258" s="195">
        <v>2</v>
      </c>
      <c r="I258" s="188"/>
      <c r="J258" s="16" t="s">
        <v>77</v>
      </c>
      <c r="K258" s="21" t="s">
        <v>6</v>
      </c>
      <c r="L258" s="21" t="s">
        <v>1</v>
      </c>
      <c r="M258" s="17" t="s">
        <v>34</v>
      </c>
      <c r="N258" s="167">
        <v>6</v>
      </c>
      <c r="O258" s="49"/>
      <c r="P258" s="49">
        <v>1</v>
      </c>
      <c r="Q258" s="53"/>
      <c r="R258" s="53"/>
      <c r="S258" s="26">
        <f>H258*P258+I258*Q258</f>
        <v>2</v>
      </c>
      <c r="T258" s="356"/>
    </row>
    <row r="259" spans="1:20" ht="23.25" customHeight="1" x14ac:dyDescent="0.25">
      <c r="A259" s="338">
        <v>30</v>
      </c>
      <c r="B259" s="336" t="s">
        <v>128</v>
      </c>
      <c r="C259" s="338" t="s">
        <v>187</v>
      </c>
      <c r="D259" s="338" t="s">
        <v>74</v>
      </c>
      <c r="E259" s="338" t="s">
        <v>21</v>
      </c>
      <c r="F259" s="14" t="s">
        <v>1</v>
      </c>
      <c r="G259" s="14">
        <v>3</v>
      </c>
      <c r="H259" s="14"/>
      <c r="I259" s="189"/>
      <c r="J259" s="190" t="s">
        <v>56</v>
      </c>
      <c r="K259" s="14" t="s">
        <v>11</v>
      </c>
      <c r="L259" s="14" t="s">
        <v>1</v>
      </c>
      <c r="M259" s="58" t="s">
        <v>34</v>
      </c>
      <c r="N259" s="166">
        <v>6</v>
      </c>
      <c r="O259" s="46">
        <v>1</v>
      </c>
      <c r="P259" s="46"/>
      <c r="Q259" s="68"/>
      <c r="R259" s="47">
        <f>G259*O259</f>
        <v>3</v>
      </c>
      <c r="S259" s="74"/>
      <c r="T259" s="462" t="s">
        <v>242</v>
      </c>
    </row>
    <row r="260" spans="1:20" ht="23.25" customHeight="1" x14ac:dyDescent="0.25">
      <c r="A260" s="342"/>
      <c r="B260" s="344"/>
      <c r="C260" s="342"/>
      <c r="D260" s="342"/>
      <c r="E260" s="342"/>
      <c r="F260" s="14" t="s">
        <v>2</v>
      </c>
      <c r="G260" s="14"/>
      <c r="H260" s="192">
        <v>1</v>
      </c>
      <c r="I260" s="14">
        <v>1</v>
      </c>
      <c r="J260" s="193" t="s">
        <v>156</v>
      </c>
      <c r="K260" s="14" t="s">
        <v>7</v>
      </c>
      <c r="L260" s="14" t="s">
        <v>1</v>
      </c>
      <c r="M260" s="58" t="s">
        <v>34</v>
      </c>
      <c r="N260" s="163">
        <v>6</v>
      </c>
      <c r="O260" s="68"/>
      <c r="P260" s="46">
        <v>1</v>
      </c>
      <c r="Q260" s="68">
        <v>1</v>
      </c>
      <c r="R260" s="68"/>
      <c r="S260" s="33">
        <f>H260*P260+I260*Q260</f>
        <v>2</v>
      </c>
      <c r="T260" s="462"/>
    </row>
    <row r="261" spans="1:20" ht="23.25" customHeight="1" x14ac:dyDescent="0.25">
      <c r="A261" s="355">
        <v>31</v>
      </c>
      <c r="B261" s="350" t="s">
        <v>204</v>
      </c>
      <c r="C261" s="345" t="s">
        <v>187</v>
      </c>
      <c r="D261" s="355" t="s">
        <v>74</v>
      </c>
      <c r="E261" s="355" t="s">
        <v>21</v>
      </c>
      <c r="F261" s="21" t="s">
        <v>1</v>
      </c>
      <c r="G261" s="21">
        <v>2</v>
      </c>
      <c r="H261" s="195"/>
      <c r="I261" s="188"/>
      <c r="J261" s="139" t="s">
        <v>60</v>
      </c>
      <c r="K261" s="21" t="s">
        <v>11</v>
      </c>
      <c r="L261" s="21" t="s">
        <v>1</v>
      </c>
      <c r="M261" s="17" t="s">
        <v>34</v>
      </c>
      <c r="N261" s="165">
        <v>6</v>
      </c>
      <c r="O261" s="53">
        <v>1</v>
      </c>
      <c r="P261" s="292"/>
      <c r="Q261" s="53"/>
      <c r="R261" s="50">
        <f>G261*O261</f>
        <v>2</v>
      </c>
      <c r="S261" s="73"/>
      <c r="T261" s="356" t="s">
        <v>242</v>
      </c>
    </row>
    <row r="262" spans="1:20" ht="23.25" customHeight="1" x14ac:dyDescent="0.25">
      <c r="A262" s="346"/>
      <c r="B262" s="352"/>
      <c r="C262" s="346"/>
      <c r="D262" s="346"/>
      <c r="E262" s="346"/>
      <c r="F262" s="21" t="s">
        <v>2</v>
      </c>
      <c r="G262" s="21"/>
      <c r="H262" s="195"/>
      <c r="I262" s="21">
        <v>2</v>
      </c>
      <c r="J262" s="16" t="s">
        <v>156</v>
      </c>
      <c r="K262" s="21" t="s">
        <v>7</v>
      </c>
      <c r="L262" s="21" t="s">
        <v>1</v>
      </c>
      <c r="M262" s="17" t="s">
        <v>34</v>
      </c>
      <c r="N262" s="165">
        <v>6</v>
      </c>
      <c r="O262" s="53"/>
      <c r="P262" s="292"/>
      <c r="Q262" s="53">
        <v>1</v>
      </c>
      <c r="R262" s="53"/>
      <c r="S262" s="26">
        <f>H262*P262+I262*Q262</f>
        <v>2</v>
      </c>
      <c r="T262" s="356"/>
    </row>
    <row r="263" spans="1:20" ht="23.25" customHeight="1" x14ac:dyDescent="0.25">
      <c r="A263" s="338">
        <v>32</v>
      </c>
      <c r="B263" s="336" t="s">
        <v>222</v>
      </c>
      <c r="C263" s="338" t="s">
        <v>187</v>
      </c>
      <c r="D263" s="338" t="s">
        <v>220</v>
      </c>
      <c r="E263" s="338" t="s">
        <v>21</v>
      </c>
      <c r="F263" s="14" t="s">
        <v>1</v>
      </c>
      <c r="G263" s="14">
        <v>2</v>
      </c>
      <c r="H263" s="14"/>
      <c r="I263" s="189"/>
      <c r="J263" s="231" t="s">
        <v>56</v>
      </c>
      <c r="K263" s="209" t="s">
        <v>11</v>
      </c>
      <c r="L263" s="209" t="s">
        <v>1</v>
      </c>
      <c r="M263" s="83" t="s">
        <v>34</v>
      </c>
      <c r="N263" s="163">
        <v>8</v>
      </c>
      <c r="O263" s="68">
        <v>1</v>
      </c>
      <c r="P263" s="68"/>
      <c r="Q263" s="68"/>
      <c r="R263" s="47">
        <f>G263*O263</f>
        <v>2</v>
      </c>
      <c r="S263" s="74"/>
      <c r="T263" s="462" t="s">
        <v>241</v>
      </c>
    </row>
    <row r="264" spans="1:20" ht="23.25" customHeight="1" x14ac:dyDescent="0.25">
      <c r="A264" s="362"/>
      <c r="B264" s="348"/>
      <c r="C264" s="362"/>
      <c r="D264" s="362"/>
      <c r="E264" s="362"/>
      <c r="F264" s="14" t="s">
        <v>1</v>
      </c>
      <c r="G264" s="14"/>
      <c r="H264" s="14">
        <v>1</v>
      </c>
      <c r="I264" s="189"/>
      <c r="J264" s="231" t="s">
        <v>47</v>
      </c>
      <c r="K264" s="209" t="s">
        <v>17</v>
      </c>
      <c r="L264" s="209" t="s">
        <v>1</v>
      </c>
      <c r="M264" s="131" t="s">
        <v>34</v>
      </c>
      <c r="N264" s="163">
        <v>8</v>
      </c>
      <c r="O264" s="130">
        <v>1</v>
      </c>
      <c r="P264" s="130"/>
      <c r="Q264" s="130"/>
      <c r="R264" s="129">
        <v>1</v>
      </c>
      <c r="S264" s="74"/>
      <c r="T264" s="462"/>
    </row>
    <row r="265" spans="1:20" ht="23.25" customHeight="1" x14ac:dyDescent="0.25">
      <c r="A265" s="342"/>
      <c r="B265" s="344"/>
      <c r="C265" s="342"/>
      <c r="D265" s="342"/>
      <c r="E265" s="342"/>
      <c r="F265" s="14" t="s">
        <v>2</v>
      </c>
      <c r="G265" s="14"/>
      <c r="H265" s="192"/>
      <c r="I265" s="14">
        <v>2</v>
      </c>
      <c r="J265" s="193" t="s">
        <v>47</v>
      </c>
      <c r="K265" s="14" t="s">
        <v>17</v>
      </c>
      <c r="L265" s="14" t="s">
        <v>1</v>
      </c>
      <c r="M265" s="83" t="s">
        <v>34</v>
      </c>
      <c r="N265" s="163">
        <v>8</v>
      </c>
      <c r="O265" s="68"/>
      <c r="P265" s="68"/>
      <c r="Q265" s="68">
        <v>1</v>
      </c>
      <c r="R265" s="68"/>
      <c r="S265" s="33">
        <f>H265*P265+I265*Q265</f>
        <v>2</v>
      </c>
      <c r="T265" s="462"/>
    </row>
    <row r="266" spans="1:20" ht="23.25" customHeight="1" x14ac:dyDescent="0.25">
      <c r="A266" s="355">
        <v>33</v>
      </c>
      <c r="B266" s="350" t="s">
        <v>205</v>
      </c>
      <c r="C266" s="345" t="s">
        <v>187</v>
      </c>
      <c r="D266" s="355" t="s">
        <v>74</v>
      </c>
      <c r="E266" s="355" t="s">
        <v>21</v>
      </c>
      <c r="F266" s="21" t="s">
        <v>1</v>
      </c>
      <c r="G266" s="21">
        <v>2</v>
      </c>
      <c r="H266" s="195"/>
      <c r="I266" s="188"/>
      <c r="J266" s="194" t="s">
        <v>56</v>
      </c>
      <c r="K266" s="21" t="s">
        <v>11</v>
      </c>
      <c r="L266" s="21" t="s">
        <v>1</v>
      </c>
      <c r="M266" s="17" t="s">
        <v>34</v>
      </c>
      <c r="N266" s="164">
        <v>0</v>
      </c>
      <c r="O266" s="51">
        <v>0</v>
      </c>
      <c r="P266" s="51"/>
      <c r="Q266" s="50"/>
      <c r="R266" s="50">
        <f>G266*O266</f>
        <v>0</v>
      </c>
      <c r="S266" s="73"/>
      <c r="T266" s="356" t="s">
        <v>242</v>
      </c>
    </row>
    <row r="267" spans="1:20" ht="23.25" customHeight="1" x14ac:dyDescent="0.25">
      <c r="A267" s="346"/>
      <c r="B267" s="352"/>
      <c r="C267" s="346"/>
      <c r="D267" s="346"/>
      <c r="E267" s="346"/>
      <c r="F267" s="21" t="s">
        <v>2</v>
      </c>
      <c r="G267" s="21"/>
      <c r="H267" s="195">
        <v>1</v>
      </c>
      <c r="I267" s="21">
        <v>1</v>
      </c>
      <c r="J267" s="16" t="s">
        <v>47</v>
      </c>
      <c r="K267" s="21" t="s">
        <v>17</v>
      </c>
      <c r="L267" s="21" t="s">
        <v>1</v>
      </c>
      <c r="M267" s="17" t="s">
        <v>34</v>
      </c>
      <c r="N267" s="165">
        <v>0</v>
      </c>
      <c r="O267" s="53"/>
      <c r="P267" s="53">
        <v>0</v>
      </c>
      <c r="Q267" s="53">
        <v>0</v>
      </c>
      <c r="R267" s="53"/>
      <c r="S267" s="26">
        <f>H267*P267+I267*Q267</f>
        <v>0</v>
      </c>
      <c r="T267" s="356"/>
    </row>
    <row r="268" spans="1:20" ht="23.25" customHeight="1" x14ac:dyDescent="0.25">
      <c r="A268" s="338">
        <v>34</v>
      </c>
      <c r="B268" s="336" t="s">
        <v>78</v>
      </c>
      <c r="C268" s="338" t="s">
        <v>187</v>
      </c>
      <c r="D268" s="338" t="s">
        <v>74</v>
      </c>
      <c r="E268" s="338" t="s">
        <v>21</v>
      </c>
      <c r="F268" s="14" t="s">
        <v>1</v>
      </c>
      <c r="G268" s="14">
        <v>2</v>
      </c>
      <c r="H268" s="14"/>
      <c r="I268" s="189"/>
      <c r="J268" s="191" t="s">
        <v>68</v>
      </c>
      <c r="K268" s="14" t="s">
        <v>11</v>
      </c>
      <c r="L268" s="14" t="s">
        <v>1</v>
      </c>
      <c r="M268" s="58" t="s">
        <v>34</v>
      </c>
      <c r="N268" s="166">
        <v>3</v>
      </c>
      <c r="O268" s="46">
        <v>1</v>
      </c>
      <c r="P268" s="46"/>
      <c r="Q268" s="68"/>
      <c r="R268" s="47">
        <f>G268*O268</f>
        <v>2</v>
      </c>
      <c r="S268" s="74"/>
      <c r="T268" s="462" t="s">
        <v>243</v>
      </c>
    </row>
    <row r="269" spans="1:20" ht="23.25" customHeight="1" x14ac:dyDescent="0.25">
      <c r="A269" s="342"/>
      <c r="B269" s="344"/>
      <c r="C269" s="342"/>
      <c r="D269" s="342"/>
      <c r="E269" s="342"/>
      <c r="F269" s="14" t="s">
        <v>2</v>
      </c>
      <c r="G269" s="14"/>
      <c r="H269" s="192">
        <v>2</v>
      </c>
      <c r="I269" s="189"/>
      <c r="J269" s="193" t="s">
        <v>69</v>
      </c>
      <c r="K269" s="14" t="s">
        <v>148</v>
      </c>
      <c r="L269" s="14" t="s">
        <v>1</v>
      </c>
      <c r="M269" s="89" t="s">
        <v>34</v>
      </c>
      <c r="N269" s="163">
        <v>3</v>
      </c>
      <c r="O269" s="68"/>
      <c r="P269" s="68">
        <v>1</v>
      </c>
      <c r="Q269" s="68"/>
      <c r="R269" s="68"/>
      <c r="S269" s="33">
        <f>H269*P269+I269*Q269</f>
        <v>2</v>
      </c>
      <c r="T269" s="462"/>
    </row>
    <row r="270" spans="1:20" ht="23.25" customHeight="1" x14ac:dyDescent="0.25">
      <c r="A270" s="355">
        <v>35</v>
      </c>
      <c r="B270" s="350" t="s">
        <v>129</v>
      </c>
      <c r="C270" s="345" t="s">
        <v>187</v>
      </c>
      <c r="D270" s="355" t="s">
        <v>221</v>
      </c>
      <c r="E270" s="355" t="s">
        <v>21</v>
      </c>
      <c r="F270" s="21" t="s">
        <v>1</v>
      </c>
      <c r="G270" s="21">
        <v>2</v>
      </c>
      <c r="H270" s="195"/>
      <c r="I270" s="188"/>
      <c r="J270" s="139" t="s">
        <v>39</v>
      </c>
      <c r="K270" s="195" t="s">
        <v>184</v>
      </c>
      <c r="L270" s="21" t="s">
        <v>1</v>
      </c>
      <c r="M270" s="17" t="s">
        <v>34</v>
      </c>
      <c r="N270" s="167">
        <v>5</v>
      </c>
      <c r="O270" s="49">
        <v>1</v>
      </c>
      <c r="P270" s="49"/>
      <c r="Q270" s="49"/>
      <c r="R270" s="50">
        <f>G270*O270</f>
        <v>2</v>
      </c>
      <c r="S270" s="73"/>
      <c r="T270" s="356" t="s">
        <v>244</v>
      </c>
    </row>
    <row r="271" spans="1:20" ht="23.25" customHeight="1" x14ac:dyDescent="0.25">
      <c r="A271" s="346"/>
      <c r="B271" s="352"/>
      <c r="C271" s="346"/>
      <c r="D271" s="346"/>
      <c r="E271" s="346"/>
      <c r="F271" s="234" t="s">
        <v>2</v>
      </c>
      <c r="G271" s="21"/>
      <c r="H271" s="195">
        <v>1</v>
      </c>
      <c r="I271" s="21">
        <v>1</v>
      </c>
      <c r="J271" s="187" t="s">
        <v>253</v>
      </c>
      <c r="K271" s="21" t="s">
        <v>12</v>
      </c>
      <c r="L271" s="21" t="s">
        <v>1</v>
      </c>
      <c r="M271" s="17" t="s">
        <v>34</v>
      </c>
      <c r="N271" s="165">
        <v>5</v>
      </c>
      <c r="O271" s="53"/>
      <c r="P271" s="53">
        <v>1</v>
      </c>
      <c r="Q271" s="53">
        <v>1</v>
      </c>
      <c r="R271" s="53"/>
      <c r="S271" s="26">
        <f>H271*P271+I271*Q271</f>
        <v>2</v>
      </c>
      <c r="T271" s="356"/>
    </row>
    <row r="272" spans="1:20" ht="23.25" customHeight="1" x14ac:dyDescent="0.25">
      <c r="A272" s="338">
        <v>36</v>
      </c>
      <c r="B272" s="336" t="s">
        <v>130</v>
      </c>
      <c r="C272" s="338" t="s">
        <v>187</v>
      </c>
      <c r="D272" s="338" t="s">
        <v>193</v>
      </c>
      <c r="E272" s="338" t="s">
        <v>21</v>
      </c>
      <c r="F272" s="14" t="s">
        <v>1</v>
      </c>
      <c r="G272" s="14">
        <v>3</v>
      </c>
      <c r="H272" s="192"/>
      <c r="I272" s="189"/>
      <c r="J272" s="190" t="s">
        <v>67</v>
      </c>
      <c r="K272" s="14" t="s">
        <v>11</v>
      </c>
      <c r="L272" s="14" t="s">
        <v>1</v>
      </c>
      <c r="M272" s="58" t="s">
        <v>34</v>
      </c>
      <c r="N272" s="166">
        <v>15</v>
      </c>
      <c r="O272" s="46">
        <v>1</v>
      </c>
      <c r="P272" s="46"/>
      <c r="Q272" s="68"/>
      <c r="R272" s="47">
        <f>G272*O272</f>
        <v>3</v>
      </c>
      <c r="S272" s="74"/>
      <c r="T272" s="462" t="s">
        <v>243</v>
      </c>
    </row>
    <row r="273" spans="1:20" ht="23.25" customHeight="1" x14ac:dyDescent="0.25">
      <c r="A273" s="342"/>
      <c r="B273" s="344"/>
      <c r="C273" s="342"/>
      <c r="D273" s="342"/>
      <c r="E273" s="342"/>
      <c r="F273" s="14" t="s">
        <v>2</v>
      </c>
      <c r="G273" s="14"/>
      <c r="H273" s="192">
        <v>2</v>
      </c>
      <c r="I273" s="189"/>
      <c r="J273" s="193" t="s">
        <v>157</v>
      </c>
      <c r="K273" s="14" t="s">
        <v>148</v>
      </c>
      <c r="L273" s="14" t="s">
        <v>1</v>
      </c>
      <c r="M273" s="89" t="s">
        <v>34</v>
      </c>
      <c r="N273" s="166">
        <v>15</v>
      </c>
      <c r="O273" s="46"/>
      <c r="P273" s="68">
        <v>1</v>
      </c>
      <c r="Q273" s="68"/>
      <c r="R273" s="68"/>
      <c r="S273" s="33">
        <f>H273*P273+I273*Q273</f>
        <v>2</v>
      </c>
      <c r="T273" s="462"/>
    </row>
    <row r="274" spans="1:20" ht="23.25" customHeight="1" x14ac:dyDescent="0.25">
      <c r="A274" s="355">
        <v>37</v>
      </c>
      <c r="B274" s="350" t="s">
        <v>131</v>
      </c>
      <c r="C274" s="345" t="s">
        <v>187</v>
      </c>
      <c r="D274" s="355" t="s">
        <v>193</v>
      </c>
      <c r="E274" s="355" t="s">
        <v>21</v>
      </c>
      <c r="F274" s="21" t="s">
        <v>1</v>
      </c>
      <c r="G274" s="21">
        <v>2</v>
      </c>
      <c r="H274" s="195"/>
      <c r="I274" s="188"/>
      <c r="J274" s="139" t="s">
        <v>67</v>
      </c>
      <c r="K274" s="21" t="s">
        <v>11</v>
      </c>
      <c r="L274" s="21" t="s">
        <v>1</v>
      </c>
      <c r="M274" s="17" t="s">
        <v>34</v>
      </c>
      <c r="N274" s="165">
        <v>15</v>
      </c>
      <c r="O274" s="53">
        <v>1</v>
      </c>
      <c r="P274" s="53"/>
      <c r="Q274" s="53"/>
      <c r="R274" s="50">
        <f>G274*O274</f>
        <v>2</v>
      </c>
      <c r="S274" s="73"/>
      <c r="T274" s="356" t="s">
        <v>243</v>
      </c>
    </row>
    <row r="275" spans="1:20" ht="23.25" customHeight="1" x14ac:dyDescent="0.25">
      <c r="A275" s="346"/>
      <c r="B275" s="352"/>
      <c r="C275" s="346"/>
      <c r="D275" s="346"/>
      <c r="E275" s="346"/>
      <c r="F275" s="21" t="s">
        <v>2</v>
      </c>
      <c r="G275" s="21"/>
      <c r="H275" s="195">
        <v>2</v>
      </c>
      <c r="I275" s="188"/>
      <c r="J275" s="16" t="s">
        <v>157</v>
      </c>
      <c r="K275" s="21" t="s">
        <v>148</v>
      </c>
      <c r="L275" s="21" t="s">
        <v>1</v>
      </c>
      <c r="M275" s="43" t="s">
        <v>34</v>
      </c>
      <c r="N275" s="165">
        <v>15</v>
      </c>
      <c r="O275" s="53"/>
      <c r="P275" s="53">
        <v>1</v>
      </c>
      <c r="Q275" s="53"/>
      <c r="R275" s="53"/>
      <c r="S275" s="26">
        <f>H275*P275+I275*Q275</f>
        <v>2</v>
      </c>
      <c r="T275" s="356"/>
    </row>
    <row r="276" spans="1:20" ht="23.25" customHeight="1" x14ac:dyDescent="0.25">
      <c r="A276" s="338">
        <v>38</v>
      </c>
      <c r="B276" s="444" t="s">
        <v>206</v>
      </c>
      <c r="C276" s="338" t="s">
        <v>187</v>
      </c>
      <c r="D276" s="338" t="s">
        <v>193</v>
      </c>
      <c r="E276" s="338" t="s">
        <v>21</v>
      </c>
      <c r="F276" s="14" t="s">
        <v>1</v>
      </c>
      <c r="G276" s="14">
        <v>3</v>
      </c>
      <c r="H276" s="192"/>
      <c r="I276" s="189"/>
      <c r="J276" s="190" t="s">
        <v>68</v>
      </c>
      <c r="K276" s="14" t="s">
        <v>11</v>
      </c>
      <c r="L276" s="14" t="s">
        <v>1</v>
      </c>
      <c r="M276" s="58" t="s">
        <v>34</v>
      </c>
      <c r="N276" s="163">
        <v>15</v>
      </c>
      <c r="O276" s="68">
        <v>1</v>
      </c>
      <c r="P276" s="68"/>
      <c r="Q276" s="68"/>
      <c r="R276" s="47">
        <f>G276*O276</f>
        <v>3</v>
      </c>
      <c r="S276" s="74"/>
      <c r="T276" s="462" t="s">
        <v>243</v>
      </c>
    </row>
    <row r="277" spans="1:20" ht="23.25" customHeight="1" x14ac:dyDescent="0.25">
      <c r="A277" s="342"/>
      <c r="B277" s="445"/>
      <c r="C277" s="342"/>
      <c r="D277" s="342"/>
      <c r="E277" s="342"/>
      <c r="F277" s="14" t="s">
        <v>2</v>
      </c>
      <c r="G277" s="14"/>
      <c r="H277" s="192">
        <v>2</v>
      </c>
      <c r="I277" s="189"/>
      <c r="J277" s="193" t="s">
        <v>69</v>
      </c>
      <c r="K277" s="14" t="s">
        <v>148</v>
      </c>
      <c r="L277" s="14" t="s">
        <v>1</v>
      </c>
      <c r="M277" s="89" t="s">
        <v>34</v>
      </c>
      <c r="N277" s="163">
        <v>15</v>
      </c>
      <c r="O277" s="68"/>
      <c r="P277" s="68">
        <v>1</v>
      </c>
      <c r="Q277" s="68"/>
      <c r="R277" s="68"/>
      <c r="S277" s="33">
        <f>H277*P277+I277*Q277</f>
        <v>2</v>
      </c>
      <c r="T277" s="462"/>
    </row>
    <row r="278" spans="1:20" ht="23.25" customHeight="1" x14ac:dyDescent="0.25">
      <c r="A278" s="355">
        <v>39</v>
      </c>
      <c r="B278" s="350" t="s">
        <v>238</v>
      </c>
      <c r="C278" s="345" t="s">
        <v>187</v>
      </c>
      <c r="D278" s="355" t="s">
        <v>193</v>
      </c>
      <c r="E278" s="355" t="s">
        <v>21</v>
      </c>
      <c r="F278" s="21" t="s">
        <v>1</v>
      </c>
      <c r="G278" s="21">
        <v>2</v>
      </c>
      <c r="H278" s="195"/>
      <c r="I278" s="188"/>
      <c r="J278" s="139" t="s">
        <v>67</v>
      </c>
      <c r="K278" s="21" t="s">
        <v>11</v>
      </c>
      <c r="L278" s="21" t="s">
        <v>1</v>
      </c>
      <c r="M278" s="17" t="s">
        <v>34</v>
      </c>
      <c r="N278" s="165">
        <v>0</v>
      </c>
      <c r="O278" s="53">
        <v>0</v>
      </c>
      <c r="P278" s="53"/>
      <c r="Q278" s="53"/>
      <c r="R278" s="50">
        <f>G278*O278</f>
        <v>0</v>
      </c>
      <c r="S278" s="73"/>
      <c r="T278" s="356" t="s">
        <v>243</v>
      </c>
    </row>
    <row r="279" spans="1:20" ht="23.25" customHeight="1" x14ac:dyDescent="0.25">
      <c r="A279" s="346"/>
      <c r="B279" s="352"/>
      <c r="C279" s="346"/>
      <c r="D279" s="346"/>
      <c r="E279" s="346"/>
      <c r="F279" s="21" t="s">
        <v>2</v>
      </c>
      <c r="G279" s="21"/>
      <c r="H279" s="195">
        <v>2</v>
      </c>
      <c r="I279" s="188"/>
      <c r="J279" s="16" t="s">
        <v>157</v>
      </c>
      <c r="K279" s="21" t="s">
        <v>148</v>
      </c>
      <c r="L279" s="21" t="s">
        <v>1</v>
      </c>
      <c r="M279" s="43" t="s">
        <v>34</v>
      </c>
      <c r="N279" s="165">
        <v>0</v>
      </c>
      <c r="O279" s="53"/>
      <c r="P279" s="53">
        <v>0</v>
      </c>
      <c r="Q279" s="53"/>
      <c r="R279" s="53"/>
      <c r="S279" s="26">
        <f>H279*P279+I279*Q279</f>
        <v>0</v>
      </c>
      <c r="T279" s="356"/>
    </row>
    <row r="280" spans="1:20" ht="23.25" customHeight="1" x14ac:dyDescent="0.25">
      <c r="A280" s="338">
        <v>40</v>
      </c>
      <c r="B280" s="336" t="s">
        <v>207</v>
      </c>
      <c r="C280" s="338" t="s">
        <v>187</v>
      </c>
      <c r="D280" s="338" t="s">
        <v>193</v>
      </c>
      <c r="E280" s="338" t="s">
        <v>21</v>
      </c>
      <c r="F280" s="14" t="s">
        <v>1</v>
      </c>
      <c r="G280" s="14">
        <v>2</v>
      </c>
      <c r="H280" s="192"/>
      <c r="I280" s="189"/>
      <c r="J280" s="190" t="s">
        <v>64</v>
      </c>
      <c r="K280" s="14" t="s">
        <v>17</v>
      </c>
      <c r="L280" s="14" t="s">
        <v>1</v>
      </c>
      <c r="M280" s="58" t="s">
        <v>34</v>
      </c>
      <c r="N280" s="163">
        <v>15</v>
      </c>
      <c r="O280" s="68">
        <v>1</v>
      </c>
      <c r="P280" s="68"/>
      <c r="Q280" s="68"/>
      <c r="R280" s="47">
        <f>G280*O280</f>
        <v>2</v>
      </c>
      <c r="S280" s="74"/>
      <c r="T280" s="462" t="s">
        <v>243</v>
      </c>
    </row>
    <row r="281" spans="1:20" ht="23.25" customHeight="1" x14ac:dyDescent="0.25">
      <c r="A281" s="342"/>
      <c r="B281" s="344"/>
      <c r="C281" s="342"/>
      <c r="D281" s="342"/>
      <c r="E281" s="342"/>
      <c r="F281" s="14" t="s">
        <v>2</v>
      </c>
      <c r="G281" s="14"/>
      <c r="H281" s="192">
        <v>2</v>
      </c>
      <c r="I281" s="189"/>
      <c r="J281" s="193" t="s">
        <v>263</v>
      </c>
      <c r="K281" s="14" t="s">
        <v>12</v>
      </c>
      <c r="L281" s="14" t="s">
        <v>1</v>
      </c>
      <c r="M281" s="58" t="s">
        <v>34</v>
      </c>
      <c r="N281" s="163">
        <v>15</v>
      </c>
      <c r="O281" s="68"/>
      <c r="P281" s="68">
        <v>1</v>
      </c>
      <c r="Q281" s="68"/>
      <c r="R281" s="47"/>
      <c r="S281" s="33">
        <f>H281*P281+I281*Q281</f>
        <v>2</v>
      </c>
      <c r="T281" s="462"/>
    </row>
    <row r="282" spans="1:20" ht="23.25" customHeight="1" x14ac:dyDescent="0.25">
      <c r="A282" s="355">
        <v>41</v>
      </c>
      <c r="B282" s="350" t="s">
        <v>213</v>
      </c>
      <c r="C282" s="345" t="s">
        <v>187</v>
      </c>
      <c r="D282" s="355" t="s">
        <v>193</v>
      </c>
      <c r="E282" s="355" t="s">
        <v>21</v>
      </c>
      <c r="F282" s="21" t="s">
        <v>1</v>
      </c>
      <c r="G282" s="21">
        <v>2</v>
      </c>
      <c r="H282" s="21"/>
      <c r="I282" s="188"/>
      <c r="J282" s="139" t="s">
        <v>66</v>
      </c>
      <c r="K282" s="21" t="s">
        <v>6</v>
      </c>
      <c r="L282" s="21" t="s">
        <v>9</v>
      </c>
      <c r="M282" s="17" t="s">
        <v>82</v>
      </c>
      <c r="N282" s="165">
        <v>0</v>
      </c>
      <c r="O282" s="53">
        <v>0</v>
      </c>
      <c r="P282" s="53"/>
      <c r="Q282" s="53"/>
      <c r="R282" s="50">
        <f t="shared" ref="R282:R284" si="34">G282*O282</f>
        <v>0</v>
      </c>
      <c r="S282" s="26"/>
      <c r="T282" s="356" t="s">
        <v>243</v>
      </c>
    </row>
    <row r="283" spans="1:20" ht="23.25" customHeight="1" x14ac:dyDescent="0.25">
      <c r="A283" s="346"/>
      <c r="B283" s="352"/>
      <c r="C283" s="346"/>
      <c r="D283" s="346"/>
      <c r="E283" s="346"/>
      <c r="F283" s="21" t="s">
        <v>2</v>
      </c>
      <c r="G283" s="21"/>
      <c r="H283" s="195">
        <v>2</v>
      </c>
      <c r="I283" s="188"/>
      <c r="J283" s="16" t="s">
        <v>69</v>
      </c>
      <c r="K283" s="21" t="s">
        <v>218</v>
      </c>
      <c r="L283" s="21" t="s">
        <v>1</v>
      </c>
      <c r="M283" s="17" t="s">
        <v>34</v>
      </c>
      <c r="N283" s="165">
        <v>0</v>
      </c>
      <c r="O283" s="53"/>
      <c r="P283" s="53">
        <v>0</v>
      </c>
      <c r="Q283" s="53"/>
      <c r="R283" s="50"/>
      <c r="S283" s="26">
        <f t="shared" ref="S283:S285" si="35">H283*P283+I283*Q283</f>
        <v>0</v>
      </c>
      <c r="T283" s="356"/>
    </row>
    <row r="284" spans="1:20" ht="23.25" customHeight="1" x14ac:dyDescent="0.25">
      <c r="A284" s="338">
        <v>42</v>
      </c>
      <c r="B284" s="336" t="s">
        <v>132</v>
      </c>
      <c r="C284" s="338" t="s">
        <v>187</v>
      </c>
      <c r="D284" s="338" t="s">
        <v>193</v>
      </c>
      <c r="E284" s="338" t="s">
        <v>21</v>
      </c>
      <c r="F284" s="14" t="s">
        <v>1</v>
      </c>
      <c r="G284" s="14">
        <v>2</v>
      </c>
      <c r="H284" s="189"/>
      <c r="I284" s="189"/>
      <c r="J284" s="190" t="s">
        <v>66</v>
      </c>
      <c r="K284" s="14" t="s">
        <v>6</v>
      </c>
      <c r="L284" s="14" t="s">
        <v>9</v>
      </c>
      <c r="M284" s="58" t="s">
        <v>82</v>
      </c>
      <c r="N284" s="163">
        <v>15</v>
      </c>
      <c r="O284" s="68">
        <v>1</v>
      </c>
      <c r="P284" s="68"/>
      <c r="Q284" s="68"/>
      <c r="R284" s="47">
        <f t="shared" si="34"/>
        <v>2</v>
      </c>
      <c r="S284" s="33"/>
      <c r="T284" s="462" t="s">
        <v>243</v>
      </c>
    </row>
    <row r="285" spans="1:20" ht="23.25" customHeight="1" x14ac:dyDescent="0.25">
      <c r="A285" s="342"/>
      <c r="B285" s="344"/>
      <c r="C285" s="342"/>
      <c r="D285" s="342"/>
      <c r="E285" s="342"/>
      <c r="F285" s="14" t="s">
        <v>2</v>
      </c>
      <c r="G285" s="189"/>
      <c r="H285" s="192">
        <v>2</v>
      </c>
      <c r="I285" s="189"/>
      <c r="J285" s="193" t="s">
        <v>69</v>
      </c>
      <c r="K285" s="14" t="s">
        <v>218</v>
      </c>
      <c r="L285" s="14" t="s">
        <v>1</v>
      </c>
      <c r="M285" s="58" t="s">
        <v>34</v>
      </c>
      <c r="N285" s="163">
        <v>15</v>
      </c>
      <c r="O285" s="68"/>
      <c r="P285" s="68">
        <v>1</v>
      </c>
      <c r="Q285" s="68"/>
      <c r="R285" s="68"/>
      <c r="S285" s="33">
        <f t="shared" si="35"/>
        <v>2</v>
      </c>
      <c r="T285" s="462"/>
    </row>
    <row r="286" spans="1:20" ht="23.25" customHeight="1" x14ac:dyDescent="0.25">
      <c r="A286" s="355">
        <v>43</v>
      </c>
      <c r="B286" s="350" t="s">
        <v>211</v>
      </c>
      <c r="C286" s="345" t="s">
        <v>187</v>
      </c>
      <c r="D286" s="355" t="s">
        <v>199</v>
      </c>
      <c r="E286" s="355" t="s">
        <v>21</v>
      </c>
      <c r="F286" s="21" t="s">
        <v>1</v>
      </c>
      <c r="G286" s="21">
        <v>2</v>
      </c>
      <c r="H286" s="21"/>
      <c r="I286" s="188"/>
      <c r="J286" s="139" t="s">
        <v>39</v>
      </c>
      <c r="K286" s="195" t="s">
        <v>184</v>
      </c>
      <c r="L286" s="21" t="s">
        <v>1</v>
      </c>
      <c r="M286" s="17" t="s">
        <v>34</v>
      </c>
      <c r="N286" s="165">
        <v>2</v>
      </c>
      <c r="O286" s="53">
        <v>1</v>
      </c>
      <c r="P286" s="53"/>
      <c r="Q286" s="53"/>
      <c r="R286" s="50">
        <f>G286*O286</f>
        <v>2</v>
      </c>
      <c r="S286" s="73"/>
      <c r="T286" s="356" t="s">
        <v>244</v>
      </c>
    </row>
    <row r="287" spans="1:20" ht="23.25" customHeight="1" x14ac:dyDescent="0.25">
      <c r="A287" s="346"/>
      <c r="B287" s="352"/>
      <c r="C287" s="346"/>
      <c r="D287" s="346"/>
      <c r="E287" s="346"/>
      <c r="F287" s="21" t="s">
        <v>2</v>
      </c>
      <c r="G287" s="21"/>
      <c r="H287" s="195"/>
      <c r="I287" s="21">
        <v>3</v>
      </c>
      <c r="J287" s="16" t="s">
        <v>253</v>
      </c>
      <c r="K287" s="21" t="s">
        <v>12</v>
      </c>
      <c r="L287" s="21" t="s">
        <v>1</v>
      </c>
      <c r="M287" s="17" t="s">
        <v>34</v>
      </c>
      <c r="N287" s="165">
        <v>2</v>
      </c>
      <c r="O287" s="53"/>
      <c r="P287" s="53"/>
      <c r="Q287" s="53">
        <v>1</v>
      </c>
      <c r="R287" s="53"/>
      <c r="S287" s="26">
        <f>H287*P287+I287*Q287</f>
        <v>3</v>
      </c>
      <c r="T287" s="356"/>
    </row>
    <row r="288" spans="1:20" ht="23.25" customHeight="1" x14ac:dyDescent="0.25">
      <c r="A288" s="360">
        <v>44</v>
      </c>
      <c r="B288" s="358" t="s">
        <v>208</v>
      </c>
      <c r="C288" s="406" t="s">
        <v>187</v>
      </c>
      <c r="D288" s="360" t="s">
        <v>199</v>
      </c>
      <c r="E288" s="360" t="s">
        <v>21</v>
      </c>
      <c r="F288" s="196" t="s">
        <v>1</v>
      </c>
      <c r="G288" s="196">
        <v>3</v>
      </c>
      <c r="H288" s="197"/>
      <c r="I288" s="198"/>
      <c r="J288" s="199" t="s">
        <v>63</v>
      </c>
      <c r="K288" s="196" t="s">
        <v>11</v>
      </c>
      <c r="L288" s="196" t="s">
        <v>1</v>
      </c>
      <c r="M288" s="104" t="s">
        <v>34</v>
      </c>
      <c r="N288" s="171">
        <v>2</v>
      </c>
      <c r="O288" s="102">
        <v>1</v>
      </c>
      <c r="P288" s="102"/>
      <c r="Q288" s="102"/>
      <c r="R288" s="105">
        <f t="shared" ref="R288" si="36">G288*O288</f>
        <v>3</v>
      </c>
      <c r="S288" s="103"/>
      <c r="T288" s="462" t="s">
        <v>244</v>
      </c>
    </row>
    <row r="289" spans="1:20" ht="23.25" customHeight="1" x14ac:dyDescent="0.25">
      <c r="A289" s="361"/>
      <c r="B289" s="359"/>
      <c r="C289" s="361"/>
      <c r="D289" s="361"/>
      <c r="E289" s="361"/>
      <c r="F289" s="196" t="s">
        <v>2</v>
      </c>
      <c r="G289" s="196"/>
      <c r="H289" s="197"/>
      <c r="I289" s="196">
        <v>2</v>
      </c>
      <c r="J289" s="200" t="s">
        <v>49</v>
      </c>
      <c r="K289" s="196" t="s">
        <v>17</v>
      </c>
      <c r="L289" s="196" t="s">
        <v>1</v>
      </c>
      <c r="M289" s="104" t="s">
        <v>34</v>
      </c>
      <c r="N289" s="171">
        <v>2</v>
      </c>
      <c r="O289" s="102"/>
      <c r="P289" s="102"/>
      <c r="Q289" s="102">
        <v>1</v>
      </c>
      <c r="R289" s="102"/>
      <c r="S289" s="103">
        <f t="shared" ref="S289" si="37">H289*P289+I289*Q289</f>
        <v>2</v>
      </c>
      <c r="T289" s="462"/>
    </row>
    <row r="290" spans="1:20" ht="23.25" customHeight="1" x14ac:dyDescent="0.25">
      <c r="A290" s="397">
        <v>45</v>
      </c>
      <c r="B290" s="396" t="s">
        <v>209</v>
      </c>
      <c r="C290" s="397" t="s">
        <v>187</v>
      </c>
      <c r="D290" s="397" t="s">
        <v>199</v>
      </c>
      <c r="E290" s="397" t="s">
        <v>21</v>
      </c>
      <c r="F290" s="21" t="s">
        <v>1</v>
      </c>
      <c r="G290" s="21">
        <v>2</v>
      </c>
      <c r="H290" s="195"/>
      <c r="I290" s="188"/>
      <c r="J290" s="139" t="s">
        <v>264</v>
      </c>
      <c r="K290" s="21" t="s">
        <v>17</v>
      </c>
      <c r="L290" s="21" t="s">
        <v>1</v>
      </c>
      <c r="M290" s="17" t="s">
        <v>34</v>
      </c>
      <c r="N290" s="165">
        <v>0</v>
      </c>
      <c r="O290" s="99">
        <v>0</v>
      </c>
      <c r="P290" s="99"/>
      <c r="Q290" s="99"/>
      <c r="R290" s="99">
        <f>G290*O290</f>
        <v>0</v>
      </c>
      <c r="S290" s="73"/>
      <c r="T290" s="356" t="s">
        <v>242</v>
      </c>
    </row>
    <row r="291" spans="1:20" ht="23.25" customHeight="1" x14ac:dyDescent="0.25">
      <c r="A291" s="397"/>
      <c r="B291" s="396"/>
      <c r="C291" s="397"/>
      <c r="D291" s="397"/>
      <c r="E291" s="397"/>
      <c r="F291" s="21" t="s">
        <v>2</v>
      </c>
      <c r="G291" s="21"/>
      <c r="H291" s="195">
        <v>2</v>
      </c>
      <c r="I291" s="188"/>
      <c r="J291" s="16" t="s">
        <v>264</v>
      </c>
      <c r="K291" s="21" t="s">
        <v>17</v>
      </c>
      <c r="L291" s="21" t="s">
        <v>1</v>
      </c>
      <c r="M291" s="17" t="s">
        <v>34</v>
      </c>
      <c r="N291" s="165">
        <v>0</v>
      </c>
      <c r="O291" s="99"/>
      <c r="P291" s="99">
        <v>0</v>
      </c>
      <c r="Q291" s="99"/>
      <c r="R291" s="99"/>
      <c r="S291" s="26">
        <f>H291*P291+I291*Q291</f>
        <v>0</v>
      </c>
      <c r="T291" s="356"/>
    </row>
    <row r="292" spans="1:20" ht="23.25" customHeight="1" x14ac:dyDescent="0.25">
      <c r="A292" s="353">
        <v>46</v>
      </c>
      <c r="B292" s="395" t="s">
        <v>191</v>
      </c>
      <c r="C292" s="353" t="s">
        <v>187</v>
      </c>
      <c r="D292" s="353" t="s">
        <v>199</v>
      </c>
      <c r="E292" s="353" t="s">
        <v>21</v>
      </c>
      <c r="F292" s="14" t="s">
        <v>1</v>
      </c>
      <c r="G292" s="14">
        <v>2</v>
      </c>
      <c r="H292" s="192"/>
      <c r="I292" s="189"/>
      <c r="J292" s="190" t="s">
        <v>264</v>
      </c>
      <c r="K292" s="14" t="s">
        <v>17</v>
      </c>
      <c r="L292" s="14" t="s">
        <v>1</v>
      </c>
      <c r="M292" s="58" t="s">
        <v>34</v>
      </c>
      <c r="N292" s="163">
        <v>2</v>
      </c>
      <c r="O292" s="98">
        <v>1</v>
      </c>
      <c r="P292" s="98"/>
      <c r="Q292" s="98"/>
      <c r="R292" s="98">
        <f t="shared" ref="R292:R312" si="38">G292*O292</f>
        <v>2</v>
      </c>
      <c r="S292" s="33"/>
      <c r="T292" s="462" t="s">
        <v>242</v>
      </c>
    </row>
    <row r="293" spans="1:20" ht="23.25" customHeight="1" x14ac:dyDescent="0.25">
      <c r="A293" s="353"/>
      <c r="B293" s="395"/>
      <c r="C293" s="353"/>
      <c r="D293" s="353"/>
      <c r="E293" s="353"/>
      <c r="F293" s="14" t="s">
        <v>2</v>
      </c>
      <c r="G293" s="14"/>
      <c r="H293" s="192">
        <v>2</v>
      </c>
      <c r="I293" s="189"/>
      <c r="J293" s="257" t="s">
        <v>264</v>
      </c>
      <c r="K293" s="258" t="s">
        <v>17</v>
      </c>
      <c r="L293" s="258" t="s">
        <v>1</v>
      </c>
      <c r="M293" s="100" t="s">
        <v>34</v>
      </c>
      <c r="N293" s="163">
        <v>2</v>
      </c>
      <c r="O293" s="98"/>
      <c r="P293" s="98">
        <v>1</v>
      </c>
      <c r="Q293" s="98"/>
      <c r="R293" s="98"/>
      <c r="S293" s="33">
        <f t="shared" ref="S293:S313" si="39">H293*P293+I293*Q293</f>
        <v>2</v>
      </c>
      <c r="T293" s="462"/>
    </row>
    <row r="294" spans="1:20" ht="23.25" customHeight="1" x14ac:dyDescent="0.25">
      <c r="A294" s="355">
        <v>47</v>
      </c>
      <c r="B294" s="350" t="s">
        <v>210</v>
      </c>
      <c r="C294" s="397" t="s">
        <v>187</v>
      </c>
      <c r="D294" s="397" t="s">
        <v>199</v>
      </c>
      <c r="E294" s="397" t="s">
        <v>21</v>
      </c>
      <c r="F294" s="21" t="s">
        <v>1</v>
      </c>
      <c r="G294" s="21">
        <v>2</v>
      </c>
      <c r="H294" s="195"/>
      <c r="I294" s="21"/>
      <c r="J294" s="139" t="s">
        <v>39</v>
      </c>
      <c r="K294" s="195" t="s">
        <v>184</v>
      </c>
      <c r="L294" s="21" t="s">
        <v>1</v>
      </c>
      <c r="M294" s="17" t="s">
        <v>34</v>
      </c>
      <c r="N294" s="165">
        <v>0</v>
      </c>
      <c r="O294" s="85">
        <v>0</v>
      </c>
      <c r="P294" s="85"/>
      <c r="Q294" s="85"/>
      <c r="R294" s="85">
        <f t="shared" si="38"/>
        <v>0</v>
      </c>
      <c r="S294" s="26"/>
      <c r="T294" s="356" t="s">
        <v>244</v>
      </c>
    </row>
    <row r="295" spans="1:20" ht="23.25" customHeight="1" thickBot="1" x14ac:dyDescent="0.3">
      <c r="A295" s="403"/>
      <c r="B295" s="404"/>
      <c r="C295" s="402"/>
      <c r="D295" s="402"/>
      <c r="E295" s="402"/>
      <c r="F295" s="235" t="s">
        <v>2</v>
      </c>
      <c r="G295" s="235"/>
      <c r="H295" s="236">
        <v>1</v>
      </c>
      <c r="I295" s="235">
        <v>1</v>
      </c>
      <c r="J295" s="237" t="s">
        <v>253</v>
      </c>
      <c r="K295" s="238" t="s">
        <v>12</v>
      </c>
      <c r="L295" s="238" t="s">
        <v>1</v>
      </c>
      <c r="M295" s="86" t="s">
        <v>34</v>
      </c>
      <c r="N295" s="179">
        <v>0</v>
      </c>
      <c r="O295" s="87"/>
      <c r="P295" s="87">
        <v>0</v>
      </c>
      <c r="Q295" s="87">
        <v>0</v>
      </c>
      <c r="R295" s="109"/>
      <c r="S295" s="88">
        <f t="shared" si="39"/>
        <v>0</v>
      </c>
      <c r="T295" s="474"/>
    </row>
    <row r="296" spans="1:20" ht="23.25" customHeight="1" x14ac:dyDescent="0.25">
      <c r="A296" s="405">
        <v>48</v>
      </c>
      <c r="B296" s="394" t="s">
        <v>91</v>
      </c>
      <c r="C296" s="338" t="s">
        <v>188</v>
      </c>
      <c r="D296" s="353" t="s">
        <v>74</v>
      </c>
      <c r="E296" s="342" t="s">
        <v>21</v>
      </c>
      <c r="F296" s="222" t="s">
        <v>1</v>
      </c>
      <c r="G296" s="14">
        <v>2</v>
      </c>
      <c r="H296" s="192"/>
      <c r="I296" s="189"/>
      <c r="J296" s="190" t="s">
        <v>60</v>
      </c>
      <c r="K296" s="14" t="s">
        <v>11</v>
      </c>
      <c r="L296" s="14" t="s">
        <v>1</v>
      </c>
      <c r="M296" s="58" t="s">
        <v>34</v>
      </c>
      <c r="N296" s="162">
        <v>0</v>
      </c>
      <c r="O296" s="112">
        <v>0</v>
      </c>
      <c r="P296" s="112"/>
      <c r="Q296" s="112"/>
      <c r="R296" s="111">
        <f t="shared" si="38"/>
        <v>0</v>
      </c>
      <c r="S296" s="114"/>
      <c r="T296" s="464" t="s">
        <v>242</v>
      </c>
    </row>
    <row r="297" spans="1:20" ht="23.25" customHeight="1" x14ac:dyDescent="0.25">
      <c r="A297" s="362"/>
      <c r="B297" s="348"/>
      <c r="C297" s="342"/>
      <c r="D297" s="338"/>
      <c r="E297" s="338"/>
      <c r="F297" s="258" t="s">
        <v>2</v>
      </c>
      <c r="G297" s="258"/>
      <c r="H297" s="259">
        <v>2</v>
      </c>
      <c r="I297" s="260"/>
      <c r="J297" s="193" t="s">
        <v>71</v>
      </c>
      <c r="K297" s="14" t="s">
        <v>17</v>
      </c>
      <c r="L297" s="14" t="s">
        <v>1</v>
      </c>
      <c r="M297" s="58" t="s">
        <v>34</v>
      </c>
      <c r="N297" s="163">
        <v>0</v>
      </c>
      <c r="O297" s="110"/>
      <c r="P297" s="110">
        <v>0</v>
      </c>
      <c r="Q297" s="110"/>
      <c r="R297" s="116"/>
      <c r="S297" s="33">
        <f t="shared" si="39"/>
        <v>0</v>
      </c>
      <c r="T297" s="462"/>
    </row>
    <row r="298" spans="1:20" ht="23.25" customHeight="1" x14ac:dyDescent="0.25">
      <c r="A298" s="353">
        <v>49</v>
      </c>
      <c r="B298" s="395" t="s">
        <v>186</v>
      </c>
      <c r="C298" s="338" t="s">
        <v>188</v>
      </c>
      <c r="D298" s="353" t="s">
        <v>74</v>
      </c>
      <c r="E298" s="353" t="s">
        <v>21</v>
      </c>
      <c r="F298" s="14" t="s">
        <v>1</v>
      </c>
      <c r="G298" s="14">
        <v>2</v>
      </c>
      <c r="H298" s="14"/>
      <c r="I298" s="189"/>
      <c r="J298" s="190" t="s">
        <v>60</v>
      </c>
      <c r="K298" s="14" t="s">
        <v>11</v>
      </c>
      <c r="L298" s="14" t="s">
        <v>1</v>
      </c>
      <c r="M298" s="58" t="s">
        <v>34</v>
      </c>
      <c r="N298" s="163">
        <v>0</v>
      </c>
      <c r="O298" s="117">
        <v>0</v>
      </c>
      <c r="P298" s="117"/>
      <c r="Q298" s="117"/>
      <c r="R298" s="116">
        <f t="shared" si="38"/>
        <v>0</v>
      </c>
      <c r="S298" s="33"/>
      <c r="T298" s="462" t="s">
        <v>242</v>
      </c>
    </row>
    <row r="299" spans="1:20" ht="23.25" customHeight="1" x14ac:dyDescent="0.25">
      <c r="A299" s="353"/>
      <c r="B299" s="395"/>
      <c r="C299" s="342"/>
      <c r="D299" s="338"/>
      <c r="E299" s="353"/>
      <c r="F299" s="14" t="s">
        <v>2</v>
      </c>
      <c r="G299" s="14"/>
      <c r="H299" s="192"/>
      <c r="I299" s="14">
        <v>2</v>
      </c>
      <c r="J299" s="193" t="s">
        <v>156</v>
      </c>
      <c r="K299" s="258" t="s">
        <v>148</v>
      </c>
      <c r="L299" s="14" t="s">
        <v>1</v>
      </c>
      <c r="M299" s="58" t="s">
        <v>34</v>
      </c>
      <c r="N299" s="163">
        <v>0</v>
      </c>
      <c r="O299" s="117"/>
      <c r="P299" s="117"/>
      <c r="Q299" s="117">
        <v>0</v>
      </c>
      <c r="R299" s="117"/>
      <c r="S299" s="33">
        <f t="shared" si="39"/>
        <v>0</v>
      </c>
      <c r="T299" s="462"/>
    </row>
    <row r="300" spans="1:20" ht="23.25" customHeight="1" x14ac:dyDescent="0.25">
      <c r="A300" s="338">
        <v>50</v>
      </c>
      <c r="B300" s="336" t="s">
        <v>237</v>
      </c>
      <c r="C300" s="338" t="s">
        <v>188</v>
      </c>
      <c r="D300" s="338" t="s">
        <v>74</v>
      </c>
      <c r="E300" s="338" t="s">
        <v>21</v>
      </c>
      <c r="F300" s="14" t="s">
        <v>1</v>
      </c>
      <c r="G300" s="14">
        <v>2</v>
      </c>
      <c r="H300" s="192"/>
      <c r="I300" s="189"/>
      <c r="J300" s="190" t="s">
        <v>57</v>
      </c>
      <c r="K300" s="14" t="s">
        <v>6</v>
      </c>
      <c r="L300" s="14" t="s">
        <v>1</v>
      </c>
      <c r="M300" s="58" t="s">
        <v>34</v>
      </c>
      <c r="N300" s="166">
        <v>0</v>
      </c>
      <c r="O300" s="115">
        <v>0</v>
      </c>
      <c r="P300" s="115"/>
      <c r="Q300" s="117"/>
      <c r="R300" s="116">
        <f>G300*O300</f>
        <v>0</v>
      </c>
      <c r="S300" s="74"/>
      <c r="T300" s="462" t="s">
        <v>242</v>
      </c>
    </row>
    <row r="301" spans="1:20" ht="23.25" customHeight="1" x14ac:dyDescent="0.25">
      <c r="A301" s="342"/>
      <c r="B301" s="344"/>
      <c r="C301" s="342"/>
      <c r="D301" s="342"/>
      <c r="E301" s="342"/>
      <c r="F301" s="14" t="s">
        <v>2</v>
      </c>
      <c r="G301" s="14"/>
      <c r="H301" s="192">
        <v>2</v>
      </c>
      <c r="I301" s="189"/>
      <c r="J301" s="193" t="s">
        <v>43</v>
      </c>
      <c r="K301" s="14" t="s">
        <v>7</v>
      </c>
      <c r="L301" s="14" t="s">
        <v>1</v>
      </c>
      <c r="M301" s="126" t="s">
        <v>34</v>
      </c>
      <c r="N301" s="166">
        <v>0</v>
      </c>
      <c r="O301" s="115"/>
      <c r="P301" s="117">
        <v>0</v>
      </c>
      <c r="Q301" s="117"/>
      <c r="R301" s="117"/>
      <c r="S301" s="33">
        <f>H301*P301+I301*Q301</f>
        <v>0</v>
      </c>
      <c r="T301" s="462"/>
    </row>
    <row r="302" spans="1:20" ht="23.25" customHeight="1" x14ac:dyDescent="0.25">
      <c r="A302" s="342">
        <v>51</v>
      </c>
      <c r="B302" s="344" t="s">
        <v>227</v>
      </c>
      <c r="C302" s="338" t="s">
        <v>188</v>
      </c>
      <c r="D302" s="342" t="s">
        <v>226</v>
      </c>
      <c r="E302" s="342" t="s">
        <v>21</v>
      </c>
      <c r="F302" s="222" t="s">
        <v>1</v>
      </c>
      <c r="G302" s="209">
        <v>2</v>
      </c>
      <c r="H302" s="210"/>
      <c r="I302" s="211"/>
      <c r="J302" s="190" t="s">
        <v>64</v>
      </c>
      <c r="K302" s="14" t="s">
        <v>17</v>
      </c>
      <c r="L302" s="14" t="s">
        <v>1</v>
      </c>
      <c r="M302" s="58" t="s">
        <v>34</v>
      </c>
      <c r="N302" s="327">
        <v>1</v>
      </c>
      <c r="O302" s="110">
        <v>1</v>
      </c>
      <c r="P302" s="110"/>
      <c r="Q302" s="110"/>
      <c r="R302" s="110">
        <f t="shared" si="38"/>
        <v>2</v>
      </c>
      <c r="S302" s="33"/>
      <c r="T302" s="462" t="s">
        <v>243</v>
      </c>
    </row>
    <row r="303" spans="1:20" ht="23.25" customHeight="1" x14ac:dyDescent="0.25">
      <c r="A303" s="353"/>
      <c r="B303" s="395"/>
      <c r="C303" s="342"/>
      <c r="D303" s="353"/>
      <c r="E303" s="353"/>
      <c r="F303" s="14" t="s">
        <v>2</v>
      </c>
      <c r="G303" s="14"/>
      <c r="H303" s="192">
        <v>2</v>
      </c>
      <c r="I303" s="189"/>
      <c r="J303" s="193" t="s">
        <v>157</v>
      </c>
      <c r="K303" s="14" t="s">
        <v>148</v>
      </c>
      <c r="L303" s="14" t="s">
        <v>1</v>
      </c>
      <c r="M303" s="58" t="s">
        <v>34</v>
      </c>
      <c r="N303" s="327">
        <v>1</v>
      </c>
      <c r="O303" s="110"/>
      <c r="P303" s="110">
        <v>1</v>
      </c>
      <c r="Q303" s="110"/>
      <c r="R303" s="110"/>
      <c r="S303" s="33">
        <f t="shared" si="39"/>
        <v>2</v>
      </c>
      <c r="T303" s="462"/>
    </row>
    <row r="304" spans="1:20" ht="23.25" customHeight="1" x14ac:dyDescent="0.25">
      <c r="A304" s="353">
        <v>52</v>
      </c>
      <c r="B304" s="395" t="s">
        <v>228</v>
      </c>
      <c r="C304" s="338" t="s">
        <v>188</v>
      </c>
      <c r="D304" s="353" t="s">
        <v>226</v>
      </c>
      <c r="E304" s="353" t="s">
        <v>21</v>
      </c>
      <c r="F304" s="222" t="s">
        <v>1</v>
      </c>
      <c r="G304" s="14">
        <v>2</v>
      </c>
      <c r="H304" s="14"/>
      <c r="I304" s="189"/>
      <c r="J304" s="190" t="s">
        <v>68</v>
      </c>
      <c r="K304" s="14" t="s">
        <v>11</v>
      </c>
      <c r="L304" s="14" t="s">
        <v>1</v>
      </c>
      <c r="M304" s="58" t="s">
        <v>93</v>
      </c>
      <c r="N304" s="327">
        <v>0</v>
      </c>
      <c r="O304" s="110">
        <v>0</v>
      </c>
      <c r="P304" s="110"/>
      <c r="Q304" s="110"/>
      <c r="R304" s="110">
        <f t="shared" si="38"/>
        <v>0</v>
      </c>
      <c r="S304" s="33"/>
      <c r="T304" s="462" t="s">
        <v>243</v>
      </c>
    </row>
    <row r="305" spans="1:20" ht="23.25" customHeight="1" x14ac:dyDescent="0.25">
      <c r="A305" s="353"/>
      <c r="B305" s="395"/>
      <c r="C305" s="342"/>
      <c r="D305" s="353"/>
      <c r="E305" s="353"/>
      <c r="F305" s="14" t="s">
        <v>2</v>
      </c>
      <c r="G305" s="14"/>
      <c r="H305" s="192">
        <v>2</v>
      </c>
      <c r="I305" s="189"/>
      <c r="J305" s="193" t="s">
        <v>69</v>
      </c>
      <c r="K305" s="14" t="s">
        <v>218</v>
      </c>
      <c r="L305" s="14" t="s">
        <v>1</v>
      </c>
      <c r="M305" s="58" t="s">
        <v>34</v>
      </c>
      <c r="N305" s="327">
        <v>0</v>
      </c>
      <c r="O305" s="110"/>
      <c r="P305" s="110">
        <v>0</v>
      </c>
      <c r="Q305" s="110"/>
      <c r="R305" s="110"/>
      <c r="S305" s="33">
        <f t="shared" si="39"/>
        <v>0</v>
      </c>
      <c r="T305" s="462"/>
    </row>
    <row r="306" spans="1:20" ht="23.25" customHeight="1" x14ac:dyDescent="0.25">
      <c r="A306" s="362">
        <v>53</v>
      </c>
      <c r="B306" s="348" t="s">
        <v>229</v>
      </c>
      <c r="C306" s="338" t="s">
        <v>188</v>
      </c>
      <c r="D306" s="353" t="s">
        <v>226</v>
      </c>
      <c r="E306" s="353" t="s">
        <v>21</v>
      </c>
      <c r="F306" s="222" t="s">
        <v>1</v>
      </c>
      <c r="G306" s="14">
        <v>2</v>
      </c>
      <c r="H306" s="189"/>
      <c r="I306" s="189"/>
      <c r="J306" s="190" t="s">
        <v>67</v>
      </c>
      <c r="K306" s="14" t="s">
        <v>11</v>
      </c>
      <c r="L306" s="14" t="s">
        <v>1</v>
      </c>
      <c r="M306" s="58" t="s">
        <v>34</v>
      </c>
      <c r="N306" s="327">
        <v>0</v>
      </c>
      <c r="O306" s="110">
        <v>0</v>
      </c>
      <c r="P306" s="110"/>
      <c r="Q306" s="110"/>
      <c r="R306" s="110">
        <f t="shared" si="38"/>
        <v>0</v>
      </c>
      <c r="S306" s="33"/>
      <c r="T306" s="462" t="s">
        <v>243</v>
      </c>
    </row>
    <row r="307" spans="1:20" ht="23.25" customHeight="1" x14ac:dyDescent="0.25">
      <c r="A307" s="362"/>
      <c r="B307" s="348"/>
      <c r="C307" s="362"/>
      <c r="D307" s="338"/>
      <c r="E307" s="338"/>
      <c r="F307" s="277" t="s">
        <v>2</v>
      </c>
      <c r="G307" s="260"/>
      <c r="H307" s="284">
        <v>2</v>
      </c>
      <c r="I307" s="260"/>
      <c r="J307" s="281" t="s">
        <v>69</v>
      </c>
      <c r="K307" s="277" t="s">
        <v>218</v>
      </c>
      <c r="L307" s="277" t="s">
        <v>1</v>
      </c>
      <c r="M307" s="126" t="s">
        <v>34</v>
      </c>
      <c r="N307" s="335">
        <v>0</v>
      </c>
      <c r="O307" s="184"/>
      <c r="P307" s="184">
        <v>0</v>
      </c>
      <c r="Q307" s="184"/>
      <c r="R307" s="184"/>
      <c r="S307" s="33">
        <f t="shared" si="39"/>
        <v>0</v>
      </c>
      <c r="T307" s="468"/>
    </row>
    <row r="308" spans="1:20" ht="23.25" customHeight="1" x14ac:dyDescent="0.25">
      <c r="A308" s="338">
        <v>54</v>
      </c>
      <c r="B308" s="336" t="s">
        <v>260</v>
      </c>
      <c r="C308" s="338" t="s">
        <v>262</v>
      </c>
      <c r="D308" s="338" t="s">
        <v>258</v>
      </c>
      <c r="E308" s="338" t="s">
        <v>21</v>
      </c>
      <c r="F308" s="280" t="s">
        <v>1</v>
      </c>
      <c r="G308" s="280">
        <v>2</v>
      </c>
      <c r="H308" s="192"/>
      <c r="I308" s="189"/>
      <c r="J308" s="190" t="s">
        <v>57</v>
      </c>
      <c r="K308" s="280" t="s">
        <v>6</v>
      </c>
      <c r="L308" s="280" t="s">
        <v>1</v>
      </c>
      <c r="M308" s="58" t="s">
        <v>34</v>
      </c>
      <c r="N308" s="163">
        <v>0</v>
      </c>
      <c r="O308" s="184">
        <v>0</v>
      </c>
      <c r="P308" s="184"/>
      <c r="Q308" s="184"/>
      <c r="R308" s="184">
        <f t="shared" si="38"/>
        <v>0</v>
      </c>
      <c r="S308" s="33"/>
      <c r="T308" s="340" t="s">
        <v>242</v>
      </c>
    </row>
    <row r="309" spans="1:20" ht="23.25" customHeight="1" x14ac:dyDescent="0.25">
      <c r="A309" s="342"/>
      <c r="B309" s="344"/>
      <c r="C309" s="342"/>
      <c r="D309" s="342"/>
      <c r="E309" s="342"/>
      <c r="F309" s="276" t="s">
        <v>2</v>
      </c>
      <c r="G309" s="211"/>
      <c r="H309" s="283">
        <v>2</v>
      </c>
      <c r="I309" s="211"/>
      <c r="J309" s="282" t="s">
        <v>57</v>
      </c>
      <c r="K309" s="276" t="s">
        <v>6</v>
      </c>
      <c r="L309" s="276" t="s">
        <v>1</v>
      </c>
      <c r="M309" s="131" t="s">
        <v>34</v>
      </c>
      <c r="N309" s="185">
        <v>0</v>
      </c>
      <c r="O309" s="184"/>
      <c r="P309" s="184">
        <v>0</v>
      </c>
      <c r="Q309" s="279"/>
      <c r="R309" s="184"/>
      <c r="S309" s="33">
        <f t="shared" si="39"/>
        <v>0</v>
      </c>
      <c r="T309" s="343"/>
    </row>
    <row r="310" spans="1:20" ht="23.25" customHeight="1" x14ac:dyDescent="0.25">
      <c r="A310" s="338">
        <v>55</v>
      </c>
      <c r="B310" s="336" t="s">
        <v>261</v>
      </c>
      <c r="C310" s="338" t="s">
        <v>262</v>
      </c>
      <c r="D310" s="338" t="s">
        <v>258</v>
      </c>
      <c r="E310" s="338" t="s">
        <v>21</v>
      </c>
      <c r="F310" s="319" t="s">
        <v>1</v>
      </c>
      <c r="G310" s="319">
        <v>2</v>
      </c>
      <c r="H310" s="192"/>
      <c r="I310" s="189"/>
      <c r="J310" s="190" t="s">
        <v>77</v>
      </c>
      <c r="K310" s="319" t="s">
        <v>154</v>
      </c>
      <c r="L310" s="319" t="s">
        <v>1</v>
      </c>
      <c r="M310" s="58" t="s">
        <v>34</v>
      </c>
      <c r="N310" s="163">
        <v>0</v>
      </c>
      <c r="O310" s="184">
        <v>0</v>
      </c>
      <c r="P310" s="184"/>
      <c r="Q310" s="184"/>
      <c r="R310" s="184">
        <f t="shared" si="38"/>
        <v>0</v>
      </c>
      <c r="S310" s="33"/>
      <c r="T310" s="340" t="s">
        <v>242</v>
      </c>
    </row>
    <row r="311" spans="1:20" ht="23.25" customHeight="1" x14ac:dyDescent="0.25">
      <c r="A311" s="342"/>
      <c r="B311" s="344"/>
      <c r="C311" s="342"/>
      <c r="D311" s="342"/>
      <c r="E311" s="342"/>
      <c r="F311" s="316" t="s">
        <v>2</v>
      </c>
      <c r="G311" s="211"/>
      <c r="H311" s="323">
        <v>1</v>
      </c>
      <c r="I311" s="211"/>
      <c r="J311" s="317" t="s">
        <v>77</v>
      </c>
      <c r="K311" s="316" t="s">
        <v>154</v>
      </c>
      <c r="L311" s="316" t="s">
        <v>1</v>
      </c>
      <c r="M311" s="131" t="s">
        <v>34</v>
      </c>
      <c r="N311" s="185">
        <v>0</v>
      </c>
      <c r="O311" s="321"/>
      <c r="P311" s="184">
        <v>0</v>
      </c>
      <c r="Q311" s="184"/>
      <c r="R311" s="184"/>
      <c r="S311" s="33">
        <f t="shared" si="39"/>
        <v>0</v>
      </c>
      <c r="T311" s="343"/>
    </row>
    <row r="312" spans="1:20" ht="23.25" customHeight="1" x14ac:dyDescent="0.25">
      <c r="A312" s="338">
        <v>56</v>
      </c>
      <c r="B312" s="336" t="s">
        <v>117</v>
      </c>
      <c r="C312" s="338" t="s">
        <v>274</v>
      </c>
      <c r="D312" s="338" t="s">
        <v>8</v>
      </c>
      <c r="E312" s="338" t="s">
        <v>21</v>
      </c>
      <c r="F312" s="319" t="s">
        <v>1</v>
      </c>
      <c r="G312" s="319">
        <v>3</v>
      </c>
      <c r="H312" s="192"/>
      <c r="I312" s="189"/>
      <c r="J312" s="190" t="s">
        <v>57</v>
      </c>
      <c r="K312" s="319" t="s">
        <v>154</v>
      </c>
      <c r="L312" s="319" t="s">
        <v>1</v>
      </c>
      <c r="M312" s="58" t="s">
        <v>34</v>
      </c>
      <c r="N312" s="163">
        <v>0</v>
      </c>
      <c r="O312" s="184"/>
      <c r="P312" s="184"/>
      <c r="Q312" s="184"/>
      <c r="R312" s="184">
        <f t="shared" si="38"/>
        <v>0</v>
      </c>
      <c r="S312" s="33"/>
      <c r="T312" s="340" t="s">
        <v>242</v>
      </c>
    </row>
    <row r="313" spans="1:20" ht="23.25" customHeight="1" thickBot="1" x14ac:dyDescent="0.3">
      <c r="A313" s="339"/>
      <c r="B313" s="337"/>
      <c r="C313" s="339"/>
      <c r="D313" s="339"/>
      <c r="E313" s="339"/>
      <c r="F313" s="315" t="s">
        <v>2</v>
      </c>
      <c r="G313" s="288"/>
      <c r="H313" s="285">
        <v>2</v>
      </c>
      <c r="I313" s="288"/>
      <c r="J313" s="318" t="s">
        <v>57</v>
      </c>
      <c r="K313" s="315" t="s">
        <v>154</v>
      </c>
      <c r="L313" s="315" t="s">
        <v>1</v>
      </c>
      <c r="M313" s="287" t="s">
        <v>34</v>
      </c>
      <c r="N313" s="180">
        <v>0</v>
      </c>
      <c r="O313" s="113"/>
      <c r="P313" s="113"/>
      <c r="Q313" s="113"/>
      <c r="R313" s="113"/>
      <c r="S313" s="334">
        <f t="shared" si="39"/>
        <v>0</v>
      </c>
      <c r="T313" s="341"/>
    </row>
    <row r="314" spans="1:20" ht="22.5" customHeight="1" x14ac:dyDescent="0.25">
      <c r="A314" s="345">
        <v>57</v>
      </c>
      <c r="B314" s="351" t="s">
        <v>133</v>
      </c>
      <c r="C314" s="345" t="s">
        <v>85</v>
      </c>
      <c r="D314" s="345" t="s">
        <v>87</v>
      </c>
      <c r="E314" s="345" t="s">
        <v>21</v>
      </c>
      <c r="F314" s="203" t="s">
        <v>1</v>
      </c>
      <c r="G314" s="203">
        <v>3</v>
      </c>
      <c r="H314" s="203"/>
      <c r="I314" s="217"/>
      <c r="J314" s="206" t="s">
        <v>42</v>
      </c>
      <c r="K314" s="203" t="s">
        <v>52</v>
      </c>
      <c r="L314" s="203" t="s">
        <v>1</v>
      </c>
      <c r="M314" s="43" t="s">
        <v>34</v>
      </c>
      <c r="N314" s="177">
        <v>6</v>
      </c>
      <c r="O314" s="123">
        <v>1</v>
      </c>
      <c r="P314" s="123"/>
      <c r="Q314" s="123"/>
      <c r="R314" s="123">
        <f t="shared" ref="R314" si="40">G314*O314</f>
        <v>3</v>
      </c>
      <c r="S314" s="124"/>
      <c r="T314" s="467" t="s">
        <v>242</v>
      </c>
    </row>
    <row r="315" spans="1:20" ht="22.5" customHeight="1" x14ac:dyDescent="0.25">
      <c r="A315" s="346"/>
      <c r="B315" s="352"/>
      <c r="C315" s="346"/>
      <c r="D315" s="346"/>
      <c r="E315" s="346"/>
      <c r="F315" s="21" t="s">
        <v>2</v>
      </c>
      <c r="G315" s="21"/>
      <c r="H315" s="195">
        <v>2</v>
      </c>
      <c r="I315" s="188"/>
      <c r="J315" s="16" t="s">
        <v>43</v>
      </c>
      <c r="K315" s="21" t="s">
        <v>148</v>
      </c>
      <c r="L315" s="21" t="s">
        <v>1</v>
      </c>
      <c r="M315" s="17" t="s">
        <v>34</v>
      </c>
      <c r="N315" s="165">
        <v>6</v>
      </c>
      <c r="O315" s="122"/>
      <c r="P315" s="122">
        <v>1</v>
      </c>
      <c r="Q315" s="122"/>
      <c r="R315" s="122"/>
      <c r="S315" s="26">
        <f t="shared" ref="S315" si="41">H315*P315+I315*Q315</f>
        <v>2</v>
      </c>
      <c r="T315" s="356"/>
    </row>
    <row r="316" spans="1:20" ht="22.5" customHeight="1" x14ac:dyDescent="0.25">
      <c r="A316" s="338">
        <v>58</v>
      </c>
      <c r="B316" s="336" t="s">
        <v>134</v>
      </c>
      <c r="C316" s="338" t="s">
        <v>85</v>
      </c>
      <c r="D316" s="338" t="s">
        <v>87</v>
      </c>
      <c r="E316" s="362" t="s">
        <v>21</v>
      </c>
      <c r="F316" s="14" t="s">
        <v>1</v>
      </c>
      <c r="G316" s="14">
        <v>3</v>
      </c>
      <c r="H316" s="14"/>
      <c r="I316" s="189"/>
      <c r="J316" s="190" t="s">
        <v>57</v>
      </c>
      <c r="K316" s="14" t="s">
        <v>6</v>
      </c>
      <c r="L316" s="14" t="s">
        <v>1</v>
      </c>
      <c r="M316" s="60" t="s">
        <v>34</v>
      </c>
      <c r="N316" s="163">
        <v>1</v>
      </c>
      <c r="O316" s="120">
        <v>1</v>
      </c>
      <c r="P316" s="120"/>
      <c r="Q316" s="120"/>
      <c r="R316" s="121">
        <f>G316*O316</f>
        <v>3</v>
      </c>
      <c r="S316" s="125"/>
      <c r="T316" s="462" t="s">
        <v>242</v>
      </c>
    </row>
    <row r="317" spans="1:20" ht="22.5" customHeight="1" x14ac:dyDescent="0.25">
      <c r="A317" s="342"/>
      <c r="B317" s="344"/>
      <c r="C317" s="342"/>
      <c r="D317" s="342"/>
      <c r="E317" s="342"/>
      <c r="F317" s="14" t="s">
        <v>2</v>
      </c>
      <c r="G317" s="14"/>
      <c r="H317" s="192">
        <v>2</v>
      </c>
      <c r="I317" s="189"/>
      <c r="J317" s="193" t="s">
        <v>264</v>
      </c>
      <c r="K317" s="14" t="s">
        <v>17</v>
      </c>
      <c r="L317" s="14" t="s">
        <v>1</v>
      </c>
      <c r="M317" s="58" t="s">
        <v>34</v>
      </c>
      <c r="N317" s="163">
        <v>1</v>
      </c>
      <c r="O317" s="120"/>
      <c r="P317" s="120">
        <v>1</v>
      </c>
      <c r="Q317" s="120"/>
      <c r="R317" s="120"/>
      <c r="S317" s="33">
        <f>H317*P317+I317*Q317</f>
        <v>2</v>
      </c>
      <c r="T317" s="462"/>
    </row>
    <row r="318" spans="1:20" ht="22.5" customHeight="1" x14ac:dyDescent="0.25">
      <c r="A318" s="355">
        <v>59</v>
      </c>
      <c r="B318" s="350" t="s">
        <v>135</v>
      </c>
      <c r="C318" s="355" t="s">
        <v>85</v>
      </c>
      <c r="D318" s="355" t="s">
        <v>87</v>
      </c>
      <c r="E318" s="355" t="s">
        <v>21</v>
      </c>
      <c r="F318" s="21" t="s">
        <v>1</v>
      </c>
      <c r="G318" s="21">
        <v>3</v>
      </c>
      <c r="H318" s="21"/>
      <c r="I318" s="188"/>
      <c r="J318" s="139" t="s">
        <v>77</v>
      </c>
      <c r="K318" s="21" t="s">
        <v>154</v>
      </c>
      <c r="L318" s="21" t="s">
        <v>1</v>
      </c>
      <c r="M318" s="17" t="s">
        <v>34</v>
      </c>
      <c r="N318" s="165">
        <v>0</v>
      </c>
      <c r="O318" s="122">
        <v>0</v>
      </c>
      <c r="P318" s="122"/>
      <c r="Q318" s="122"/>
      <c r="R318" s="123">
        <f>G318*O318</f>
        <v>0</v>
      </c>
      <c r="S318" s="73"/>
      <c r="T318" s="356" t="s">
        <v>242</v>
      </c>
    </row>
    <row r="319" spans="1:20" ht="22.5" customHeight="1" x14ac:dyDescent="0.25">
      <c r="A319" s="346"/>
      <c r="B319" s="352"/>
      <c r="C319" s="346"/>
      <c r="D319" s="346"/>
      <c r="E319" s="346"/>
      <c r="F319" s="21" t="s">
        <v>2</v>
      </c>
      <c r="G319" s="21"/>
      <c r="H319" s="195">
        <v>2</v>
      </c>
      <c r="I319" s="188"/>
      <c r="J319" s="16" t="s">
        <v>43</v>
      </c>
      <c r="K319" s="21" t="s">
        <v>148</v>
      </c>
      <c r="L319" s="21" t="s">
        <v>1</v>
      </c>
      <c r="M319" s="17" t="s">
        <v>34</v>
      </c>
      <c r="N319" s="165">
        <v>0</v>
      </c>
      <c r="O319" s="122"/>
      <c r="P319" s="122">
        <v>0</v>
      </c>
      <c r="Q319" s="122"/>
      <c r="R319" s="123"/>
      <c r="S319" s="26">
        <f>H319*P319+I319*Q319</f>
        <v>0</v>
      </c>
      <c r="T319" s="356"/>
    </row>
    <row r="320" spans="1:20" ht="22.5" customHeight="1" x14ac:dyDescent="0.25">
      <c r="A320" s="338">
        <v>60</v>
      </c>
      <c r="B320" s="336" t="s">
        <v>136</v>
      </c>
      <c r="C320" s="338" t="s">
        <v>85</v>
      </c>
      <c r="D320" s="338" t="s">
        <v>87</v>
      </c>
      <c r="E320" s="338" t="s">
        <v>21</v>
      </c>
      <c r="F320" s="14" t="s">
        <v>1</v>
      </c>
      <c r="G320" s="14">
        <v>3</v>
      </c>
      <c r="H320" s="14"/>
      <c r="I320" s="189"/>
      <c r="J320" s="190" t="s">
        <v>57</v>
      </c>
      <c r="K320" s="14" t="s">
        <v>6</v>
      </c>
      <c r="L320" s="14" t="s">
        <v>1</v>
      </c>
      <c r="M320" s="60" t="s">
        <v>34</v>
      </c>
      <c r="N320" s="163">
        <v>0</v>
      </c>
      <c r="O320" s="120">
        <v>0</v>
      </c>
      <c r="P320" s="120"/>
      <c r="Q320" s="120"/>
      <c r="R320" s="121">
        <f t="shared" ref="R320:R322" si="42">G320*O320</f>
        <v>0</v>
      </c>
      <c r="S320" s="33"/>
      <c r="T320" s="462" t="s">
        <v>242</v>
      </c>
    </row>
    <row r="321" spans="1:20" ht="22.5" customHeight="1" x14ac:dyDescent="0.25">
      <c r="A321" s="342"/>
      <c r="B321" s="344"/>
      <c r="C321" s="342"/>
      <c r="D321" s="342"/>
      <c r="E321" s="342"/>
      <c r="F321" s="14" t="s">
        <v>2</v>
      </c>
      <c r="G321" s="14"/>
      <c r="H321" s="14">
        <v>2</v>
      </c>
      <c r="I321" s="189"/>
      <c r="J321" s="193" t="s">
        <v>264</v>
      </c>
      <c r="K321" s="14" t="s">
        <v>17</v>
      </c>
      <c r="L321" s="14" t="s">
        <v>1</v>
      </c>
      <c r="M321" s="58" t="s">
        <v>34</v>
      </c>
      <c r="N321" s="163">
        <v>0</v>
      </c>
      <c r="O321" s="120"/>
      <c r="P321" s="120">
        <v>0</v>
      </c>
      <c r="Q321" s="120"/>
      <c r="R321" s="121"/>
      <c r="S321" s="33">
        <f t="shared" ref="S321:S323" si="43">H321*P321+I321*Q321</f>
        <v>0</v>
      </c>
      <c r="T321" s="462"/>
    </row>
    <row r="322" spans="1:20" ht="22.5" customHeight="1" x14ac:dyDescent="0.25">
      <c r="A322" s="355">
        <v>61</v>
      </c>
      <c r="B322" s="350" t="s">
        <v>137</v>
      </c>
      <c r="C322" s="355" t="s">
        <v>85</v>
      </c>
      <c r="D322" s="355" t="s">
        <v>87</v>
      </c>
      <c r="E322" s="355" t="s">
        <v>21</v>
      </c>
      <c r="F322" s="21" t="s">
        <v>1</v>
      </c>
      <c r="G322" s="21">
        <v>3</v>
      </c>
      <c r="H322" s="21"/>
      <c r="I322" s="188"/>
      <c r="J322" s="139" t="s">
        <v>56</v>
      </c>
      <c r="K322" s="21" t="s">
        <v>11</v>
      </c>
      <c r="L322" s="21" t="s">
        <v>1</v>
      </c>
      <c r="M322" s="17" t="s">
        <v>34</v>
      </c>
      <c r="N322" s="165">
        <v>3</v>
      </c>
      <c r="O322" s="122">
        <v>1</v>
      </c>
      <c r="P322" s="122"/>
      <c r="Q322" s="122"/>
      <c r="R322" s="123">
        <f t="shared" si="42"/>
        <v>3</v>
      </c>
      <c r="S322" s="26"/>
      <c r="T322" s="356" t="s">
        <v>242</v>
      </c>
    </row>
    <row r="323" spans="1:20" ht="22.5" customHeight="1" x14ac:dyDescent="0.25">
      <c r="A323" s="346"/>
      <c r="B323" s="352"/>
      <c r="C323" s="346"/>
      <c r="D323" s="346"/>
      <c r="E323" s="346"/>
      <c r="F323" s="21" t="s">
        <v>2</v>
      </c>
      <c r="G323" s="21"/>
      <c r="H323" s="21">
        <v>2</v>
      </c>
      <c r="I323" s="188"/>
      <c r="J323" s="16" t="s">
        <v>47</v>
      </c>
      <c r="K323" s="21" t="s">
        <v>17</v>
      </c>
      <c r="L323" s="21" t="s">
        <v>1</v>
      </c>
      <c r="M323" s="17" t="s">
        <v>34</v>
      </c>
      <c r="N323" s="165">
        <v>3</v>
      </c>
      <c r="O323" s="122"/>
      <c r="P323" s="122">
        <v>1</v>
      </c>
      <c r="Q323" s="122"/>
      <c r="R323" s="122"/>
      <c r="S323" s="26">
        <f t="shared" si="43"/>
        <v>2</v>
      </c>
      <c r="T323" s="356"/>
    </row>
    <row r="324" spans="1:20" ht="22.5" customHeight="1" x14ac:dyDescent="0.25">
      <c r="A324" s="338">
        <v>62</v>
      </c>
      <c r="B324" s="336" t="s">
        <v>138</v>
      </c>
      <c r="C324" s="338" t="s">
        <v>85</v>
      </c>
      <c r="D324" s="338" t="s">
        <v>87</v>
      </c>
      <c r="E324" s="338" t="s">
        <v>21</v>
      </c>
      <c r="F324" s="14" t="s">
        <v>1</v>
      </c>
      <c r="G324" s="14">
        <v>3</v>
      </c>
      <c r="H324" s="14"/>
      <c r="I324" s="189"/>
      <c r="J324" s="190" t="s">
        <v>70</v>
      </c>
      <c r="K324" s="14" t="s">
        <v>154</v>
      </c>
      <c r="L324" s="14" t="s">
        <v>1</v>
      </c>
      <c r="M324" s="58" t="s">
        <v>34</v>
      </c>
      <c r="N324" s="163">
        <v>4</v>
      </c>
      <c r="O324" s="120">
        <v>1</v>
      </c>
      <c r="P324" s="120"/>
      <c r="Q324" s="120"/>
      <c r="R324" s="121">
        <f>G324*O324</f>
        <v>3</v>
      </c>
      <c r="S324" s="74"/>
      <c r="T324" s="462" t="s">
        <v>242</v>
      </c>
    </row>
    <row r="325" spans="1:20" ht="22.5" customHeight="1" x14ac:dyDescent="0.25">
      <c r="A325" s="342"/>
      <c r="B325" s="344"/>
      <c r="C325" s="342"/>
      <c r="D325" s="342"/>
      <c r="E325" s="342"/>
      <c r="F325" s="14" t="s">
        <v>2</v>
      </c>
      <c r="G325" s="14"/>
      <c r="H325" s="14">
        <v>2</v>
      </c>
      <c r="I325" s="189"/>
      <c r="J325" s="193" t="s">
        <v>70</v>
      </c>
      <c r="K325" s="14" t="s">
        <v>6</v>
      </c>
      <c r="L325" s="14" t="s">
        <v>1</v>
      </c>
      <c r="M325" s="58" t="s">
        <v>34</v>
      </c>
      <c r="N325" s="163">
        <v>4</v>
      </c>
      <c r="O325" s="120"/>
      <c r="P325" s="120">
        <v>1</v>
      </c>
      <c r="Q325" s="120"/>
      <c r="R325" s="120"/>
      <c r="S325" s="33">
        <f>H325*P325+I325*Q325</f>
        <v>2</v>
      </c>
      <c r="T325" s="462"/>
    </row>
    <row r="326" spans="1:20" ht="22.5" customHeight="1" x14ac:dyDescent="0.25">
      <c r="A326" s="355">
        <v>63</v>
      </c>
      <c r="B326" s="350" t="s">
        <v>139</v>
      </c>
      <c r="C326" s="355" t="s">
        <v>85</v>
      </c>
      <c r="D326" s="355" t="s">
        <v>87</v>
      </c>
      <c r="E326" s="355" t="s">
        <v>21</v>
      </c>
      <c r="F326" s="21" t="s">
        <v>1</v>
      </c>
      <c r="G326" s="21">
        <v>3</v>
      </c>
      <c r="H326" s="21"/>
      <c r="I326" s="188"/>
      <c r="J326" s="139" t="s">
        <v>56</v>
      </c>
      <c r="K326" s="21" t="s">
        <v>11</v>
      </c>
      <c r="L326" s="21" t="s">
        <v>1</v>
      </c>
      <c r="M326" s="17" t="s">
        <v>34</v>
      </c>
      <c r="N326" s="165">
        <v>0</v>
      </c>
      <c r="O326" s="122">
        <v>0</v>
      </c>
      <c r="P326" s="122"/>
      <c r="Q326" s="122"/>
      <c r="R326" s="123">
        <f>G326*O326</f>
        <v>0</v>
      </c>
      <c r="S326" s="73"/>
      <c r="T326" s="356" t="s">
        <v>242</v>
      </c>
    </row>
    <row r="327" spans="1:20" ht="22.5" customHeight="1" x14ac:dyDescent="0.25">
      <c r="A327" s="346"/>
      <c r="B327" s="352"/>
      <c r="C327" s="346"/>
      <c r="D327" s="346"/>
      <c r="E327" s="346"/>
      <c r="F327" s="21" t="s">
        <v>2</v>
      </c>
      <c r="G327" s="21"/>
      <c r="H327" s="21">
        <v>2</v>
      </c>
      <c r="I327" s="188"/>
      <c r="J327" s="16" t="s">
        <v>56</v>
      </c>
      <c r="K327" s="21" t="s">
        <v>11</v>
      </c>
      <c r="L327" s="21" t="s">
        <v>1</v>
      </c>
      <c r="M327" s="17" t="s">
        <v>34</v>
      </c>
      <c r="N327" s="165">
        <v>0</v>
      </c>
      <c r="O327" s="122"/>
      <c r="P327" s="122">
        <v>0</v>
      </c>
      <c r="Q327" s="122"/>
      <c r="R327" s="122"/>
      <c r="S327" s="26">
        <f>H327*P327+I327*Q327</f>
        <v>0</v>
      </c>
      <c r="T327" s="356"/>
    </row>
    <row r="328" spans="1:20" ht="22.5" customHeight="1" x14ac:dyDescent="0.25">
      <c r="A328" s="338">
        <v>64</v>
      </c>
      <c r="B328" s="336" t="s">
        <v>239</v>
      </c>
      <c r="C328" s="338" t="s">
        <v>85</v>
      </c>
      <c r="D328" s="338" t="s">
        <v>87</v>
      </c>
      <c r="E328" s="338" t="s">
        <v>21</v>
      </c>
      <c r="F328" s="14" t="s">
        <v>1</v>
      </c>
      <c r="G328" s="14">
        <v>3</v>
      </c>
      <c r="H328" s="14"/>
      <c r="I328" s="189"/>
      <c r="J328" s="190" t="s">
        <v>264</v>
      </c>
      <c r="K328" s="14" t="s">
        <v>17</v>
      </c>
      <c r="L328" s="14" t="s">
        <v>1</v>
      </c>
      <c r="M328" s="58" t="s">
        <v>34</v>
      </c>
      <c r="N328" s="163">
        <v>0</v>
      </c>
      <c r="O328" s="120">
        <v>0</v>
      </c>
      <c r="P328" s="120"/>
      <c r="Q328" s="120"/>
      <c r="R328" s="121">
        <f>G328*O328</f>
        <v>0</v>
      </c>
      <c r="S328" s="74"/>
      <c r="T328" s="462" t="s">
        <v>242</v>
      </c>
    </row>
    <row r="329" spans="1:20" ht="22.5" customHeight="1" x14ac:dyDescent="0.25">
      <c r="A329" s="342"/>
      <c r="B329" s="344"/>
      <c r="C329" s="342"/>
      <c r="D329" s="342"/>
      <c r="E329" s="342"/>
      <c r="F329" s="14" t="s">
        <v>2</v>
      </c>
      <c r="G329" s="14"/>
      <c r="H329" s="14">
        <v>2</v>
      </c>
      <c r="I329" s="189"/>
      <c r="J329" s="193" t="s">
        <v>264</v>
      </c>
      <c r="K329" s="14" t="s">
        <v>17</v>
      </c>
      <c r="L329" s="14" t="s">
        <v>1</v>
      </c>
      <c r="M329" s="58" t="s">
        <v>34</v>
      </c>
      <c r="N329" s="163">
        <v>0</v>
      </c>
      <c r="O329" s="120"/>
      <c r="P329" s="120">
        <v>0</v>
      </c>
      <c r="Q329" s="120"/>
      <c r="R329" s="120"/>
      <c r="S329" s="33">
        <f>H329*P329+I329*Q329</f>
        <v>0</v>
      </c>
      <c r="T329" s="462"/>
    </row>
    <row r="330" spans="1:20" ht="22.5" customHeight="1" x14ac:dyDescent="0.25">
      <c r="A330" s="355">
        <v>65</v>
      </c>
      <c r="B330" s="350" t="s">
        <v>140</v>
      </c>
      <c r="C330" s="355" t="s">
        <v>85</v>
      </c>
      <c r="D330" s="355" t="s">
        <v>152</v>
      </c>
      <c r="E330" s="355" t="s">
        <v>21</v>
      </c>
      <c r="F330" s="21" t="s">
        <v>1</v>
      </c>
      <c r="G330" s="21">
        <v>3</v>
      </c>
      <c r="H330" s="195"/>
      <c r="I330" s="188"/>
      <c r="J330" s="194" t="s">
        <v>39</v>
      </c>
      <c r="K330" s="21" t="s">
        <v>184</v>
      </c>
      <c r="L330" s="21" t="s">
        <v>1</v>
      </c>
      <c r="M330" s="17" t="s">
        <v>34</v>
      </c>
      <c r="N330" s="165">
        <v>1</v>
      </c>
      <c r="O330" s="122">
        <v>1</v>
      </c>
      <c r="P330" s="122"/>
      <c r="Q330" s="122"/>
      <c r="R330" s="123">
        <f>G330*O330</f>
        <v>3</v>
      </c>
      <c r="S330" s="73"/>
      <c r="T330" s="356" t="s">
        <v>244</v>
      </c>
    </row>
    <row r="331" spans="1:20" ht="22.5" customHeight="1" x14ac:dyDescent="0.25">
      <c r="A331" s="346"/>
      <c r="B331" s="352"/>
      <c r="C331" s="346"/>
      <c r="D331" s="346"/>
      <c r="E331" s="346"/>
      <c r="F331" s="21" t="s">
        <v>2</v>
      </c>
      <c r="G331" s="21"/>
      <c r="H331" s="21">
        <v>2</v>
      </c>
      <c r="I331" s="188"/>
      <c r="J331" s="16" t="s">
        <v>49</v>
      </c>
      <c r="K331" s="21" t="s">
        <v>17</v>
      </c>
      <c r="L331" s="21" t="s">
        <v>1</v>
      </c>
      <c r="M331" s="17" t="s">
        <v>34</v>
      </c>
      <c r="N331" s="165">
        <v>1</v>
      </c>
      <c r="O331" s="122"/>
      <c r="P331" s="122">
        <v>1</v>
      </c>
      <c r="Q331" s="122"/>
      <c r="R331" s="123"/>
      <c r="S331" s="26">
        <f>H331*P331+I331*Q331</f>
        <v>2</v>
      </c>
      <c r="T331" s="356"/>
    </row>
    <row r="332" spans="1:20" ht="22.5" customHeight="1" x14ac:dyDescent="0.25">
      <c r="A332" s="338">
        <v>66</v>
      </c>
      <c r="B332" s="336" t="s">
        <v>141</v>
      </c>
      <c r="C332" s="338" t="s">
        <v>85</v>
      </c>
      <c r="D332" s="338" t="s">
        <v>152</v>
      </c>
      <c r="E332" s="338" t="s">
        <v>21</v>
      </c>
      <c r="F332" s="14" t="s">
        <v>1</v>
      </c>
      <c r="G332" s="14">
        <v>3</v>
      </c>
      <c r="H332" s="14"/>
      <c r="I332" s="189"/>
      <c r="J332" s="191" t="s">
        <v>37</v>
      </c>
      <c r="K332" s="14" t="s">
        <v>11</v>
      </c>
      <c r="L332" s="14" t="s">
        <v>1</v>
      </c>
      <c r="M332" s="58" t="s">
        <v>34</v>
      </c>
      <c r="N332" s="163">
        <v>0</v>
      </c>
      <c r="O332" s="120">
        <v>0</v>
      </c>
      <c r="P332" s="120"/>
      <c r="Q332" s="120"/>
      <c r="R332" s="121">
        <f t="shared" ref="R332:R334" si="44">G332*O332</f>
        <v>0</v>
      </c>
      <c r="S332" s="33"/>
      <c r="T332" s="462" t="s">
        <v>241</v>
      </c>
    </row>
    <row r="333" spans="1:20" ht="22.5" customHeight="1" x14ac:dyDescent="0.25">
      <c r="A333" s="342"/>
      <c r="B333" s="344"/>
      <c r="C333" s="342"/>
      <c r="D333" s="342"/>
      <c r="E333" s="342"/>
      <c r="F333" s="14" t="s">
        <v>2</v>
      </c>
      <c r="G333" s="14"/>
      <c r="H333" s="192">
        <v>2</v>
      </c>
      <c r="I333" s="189"/>
      <c r="J333" s="193" t="s">
        <v>37</v>
      </c>
      <c r="K333" s="14" t="s">
        <v>11</v>
      </c>
      <c r="L333" s="14" t="s">
        <v>1</v>
      </c>
      <c r="M333" s="58" t="s">
        <v>34</v>
      </c>
      <c r="N333" s="163">
        <v>0</v>
      </c>
      <c r="O333" s="120"/>
      <c r="P333" s="120">
        <v>0</v>
      </c>
      <c r="Q333" s="120"/>
      <c r="R333" s="121"/>
      <c r="S333" s="33">
        <f t="shared" ref="S333:S335" si="45">H333*P333+I333*Q333</f>
        <v>0</v>
      </c>
      <c r="T333" s="462"/>
    </row>
    <row r="334" spans="1:20" ht="22.5" customHeight="1" x14ac:dyDescent="0.25">
      <c r="A334" s="355">
        <v>67</v>
      </c>
      <c r="B334" s="350" t="s">
        <v>142</v>
      </c>
      <c r="C334" s="355" t="s">
        <v>85</v>
      </c>
      <c r="D334" s="355" t="s">
        <v>152</v>
      </c>
      <c r="E334" s="355" t="s">
        <v>21</v>
      </c>
      <c r="F334" s="21" t="s">
        <v>1</v>
      </c>
      <c r="G334" s="21">
        <v>3</v>
      </c>
      <c r="H334" s="21"/>
      <c r="I334" s="188"/>
      <c r="J334" s="139" t="s">
        <v>71</v>
      </c>
      <c r="K334" s="21" t="s">
        <v>17</v>
      </c>
      <c r="L334" s="21" t="s">
        <v>1</v>
      </c>
      <c r="M334" s="17" t="s">
        <v>34</v>
      </c>
      <c r="N334" s="165">
        <v>1</v>
      </c>
      <c r="O334" s="122">
        <v>1</v>
      </c>
      <c r="P334" s="122"/>
      <c r="Q334" s="122"/>
      <c r="R334" s="123">
        <f t="shared" si="44"/>
        <v>3</v>
      </c>
      <c r="S334" s="26"/>
      <c r="T334" s="356" t="s">
        <v>244</v>
      </c>
    </row>
    <row r="335" spans="1:20" ht="22.5" customHeight="1" x14ac:dyDescent="0.25">
      <c r="A335" s="346"/>
      <c r="B335" s="352"/>
      <c r="C335" s="346"/>
      <c r="D335" s="346"/>
      <c r="E335" s="346"/>
      <c r="F335" s="21" t="s">
        <v>2</v>
      </c>
      <c r="G335" s="21"/>
      <c r="H335" s="195">
        <v>2</v>
      </c>
      <c r="I335" s="188"/>
      <c r="J335" s="16" t="s">
        <v>71</v>
      </c>
      <c r="K335" s="21" t="s">
        <v>17</v>
      </c>
      <c r="L335" s="21" t="s">
        <v>1</v>
      </c>
      <c r="M335" s="17" t="s">
        <v>34</v>
      </c>
      <c r="N335" s="165">
        <v>1</v>
      </c>
      <c r="O335" s="122"/>
      <c r="P335" s="122">
        <v>1</v>
      </c>
      <c r="Q335" s="122"/>
      <c r="R335" s="122"/>
      <c r="S335" s="26">
        <f t="shared" si="45"/>
        <v>2</v>
      </c>
      <c r="T335" s="356"/>
    </row>
    <row r="336" spans="1:20" ht="22.5" customHeight="1" x14ac:dyDescent="0.25">
      <c r="A336" s="400">
        <v>68</v>
      </c>
      <c r="B336" s="336" t="s">
        <v>143</v>
      </c>
      <c r="C336" s="338" t="s">
        <v>85</v>
      </c>
      <c r="D336" s="338" t="s">
        <v>152</v>
      </c>
      <c r="E336" s="338" t="s">
        <v>21</v>
      </c>
      <c r="F336" s="14" t="s">
        <v>1</v>
      </c>
      <c r="G336" s="14">
        <v>3</v>
      </c>
      <c r="H336" s="14"/>
      <c r="I336" s="189"/>
      <c r="J336" s="190" t="s">
        <v>47</v>
      </c>
      <c r="K336" s="14" t="s">
        <v>17</v>
      </c>
      <c r="L336" s="14" t="s">
        <v>1</v>
      </c>
      <c r="M336" s="58" t="s">
        <v>147</v>
      </c>
      <c r="N336" s="163">
        <v>0</v>
      </c>
      <c r="O336" s="120">
        <v>0</v>
      </c>
      <c r="P336" s="120"/>
      <c r="Q336" s="120"/>
      <c r="R336" s="121">
        <f>G336*O336</f>
        <v>0</v>
      </c>
      <c r="S336" s="74"/>
      <c r="T336" s="462" t="s">
        <v>241</v>
      </c>
    </row>
    <row r="337" spans="1:20" ht="22.5" customHeight="1" x14ac:dyDescent="0.25">
      <c r="A337" s="401"/>
      <c r="B337" s="344"/>
      <c r="C337" s="342"/>
      <c r="D337" s="342"/>
      <c r="E337" s="342"/>
      <c r="F337" s="14" t="s">
        <v>2</v>
      </c>
      <c r="G337" s="14"/>
      <c r="H337" s="14">
        <v>2</v>
      </c>
      <c r="I337" s="189"/>
      <c r="J337" s="193" t="s">
        <v>47</v>
      </c>
      <c r="K337" s="14" t="s">
        <v>17</v>
      </c>
      <c r="L337" s="14" t="s">
        <v>1</v>
      </c>
      <c r="M337" s="58" t="s">
        <v>34</v>
      </c>
      <c r="N337" s="163">
        <v>0</v>
      </c>
      <c r="O337" s="120"/>
      <c r="P337" s="120">
        <v>0</v>
      </c>
      <c r="Q337" s="120"/>
      <c r="R337" s="120"/>
      <c r="S337" s="33">
        <f>H337*P337+I337*Q337</f>
        <v>0</v>
      </c>
      <c r="T337" s="462"/>
    </row>
    <row r="338" spans="1:20" ht="22.5" customHeight="1" x14ac:dyDescent="0.25">
      <c r="A338" s="355">
        <v>69</v>
      </c>
      <c r="B338" s="350" t="s">
        <v>153</v>
      </c>
      <c r="C338" s="355" t="s">
        <v>85</v>
      </c>
      <c r="D338" s="355" t="s">
        <v>106</v>
      </c>
      <c r="E338" s="355" t="s">
        <v>21</v>
      </c>
      <c r="F338" s="21" t="s">
        <v>1</v>
      </c>
      <c r="G338" s="21">
        <v>3</v>
      </c>
      <c r="H338" s="21"/>
      <c r="I338" s="188"/>
      <c r="J338" s="194" t="s">
        <v>64</v>
      </c>
      <c r="K338" s="21" t="s">
        <v>17</v>
      </c>
      <c r="L338" s="21" t="s">
        <v>1</v>
      </c>
      <c r="M338" s="17" t="s">
        <v>34</v>
      </c>
      <c r="N338" s="165">
        <v>5</v>
      </c>
      <c r="O338" s="122">
        <v>1</v>
      </c>
      <c r="P338" s="122"/>
      <c r="Q338" s="122"/>
      <c r="R338" s="123">
        <f>G338*O338</f>
        <v>3</v>
      </c>
      <c r="S338" s="73"/>
      <c r="T338" s="356" t="s">
        <v>243</v>
      </c>
    </row>
    <row r="339" spans="1:20" ht="22.5" customHeight="1" x14ac:dyDescent="0.25">
      <c r="A339" s="346"/>
      <c r="B339" s="352"/>
      <c r="C339" s="346"/>
      <c r="D339" s="346"/>
      <c r="E339" s="346"/>
      <c r="F339" s="21" t="s">
        <v>2</v>
      </c>
      <c r="G339" s="21"/>
      <c r="H339" s="21">
        <v>2</v>
      </c>
      <c r="I339" s="188"/>
      <c r="J339" s="16" t="s">
        <v>69</v>
      </c>
      <c r="K339" s="21" t="s">
        <v>148</v>
      </c>
      <c r="L339" s="21" t="s">
        <v>1</v>
      </c>
      <c r="M339" s="17" t="s">
        <v>34</v>
      </c>
      <c r="N339" s="165">
        <v>5</v>
      </c>
      <c r="O339" s="122"/>
      <c r="P339" s="122">
        <v>1</v>
      </c>
      <c r="Q339" s="122"/>
      <c r="R339" s="122"/>
      <c r="S339" s="26">
        <f>H339*P339+I339*Q339</f>
        <v>2</v>
      </c>
      <c r="T339" s="356"/>
    </row>
    <row r="340" spans="1:20" ht="22.5" customHeight="1" x14ac:dyDescent="0.25">
      <c r="A340" s="338">
        <v>70</v>
      </c>
      <c r="B340" s="336" t="s">
        <v>144</v>
      </c>
      <c r="C340" s="338" t="s">
        <v>85</v>
      </c>
      <c r="D340" s="338" t="s">
        <v>106</v>
      </c>
      <c r="E340" s="338" t="s">
        <v>21</v>
      </c>
      <c r="F340" s="14" t="s">
        <v>1</v>
      </c>
      <c r="G340" s="14">
        <v>3</v>
      </c>
      <c r="H340" s="14"/>
      <c r="I340" s="189"/>
      <c r="J340" s="190" t="s">
        <v>68</v>
      </c>
      <c r="K340" s="14" t="s">
        <v>11</v>
      </c>
      <c r="L340" s="14" t="s">
        <v>1</v>
      </c>
      <c r="M340" s="58" t="s">
        <v>93</v>
      </c>
      <c r="N340" s="163">
        <v>2</v>
      </c>
      <c r="O340" s="120">
        <v>1</v>
      </c>
      <c r="P340" s="120"/>
      <c r="Q340" s="120"/>
      <c r="R340" s="121">
        <f>G340*O340</f>
        <v>3</v>
      </c>
      <c r="S340" s="74"/>
      <c r="T340" s="462" t="s">
        <v>243</v>
      </c>
    </row>
    <row r="341" spans="1:20" ht="22.5" customHeight="1" x14ac:dyDescent="0.25">
      <c r="A341" s="342"/>
      <c r="B341" s="344"/>
      <c r="C341" s="342"/>
      <c r="D341" s="342"/>
      <c r="E341" s="342"/>
      <c r="F341" s="14" t="s">
        <v>2</v>
      </c>
      <c r="G341" s="14"/>
      <c r="H341" s="14">
        <v>2</v>
      </c>
      <c r="I341" s="189"/>
      <c r="J341" s="193" t="s">
        <v>69</v>
      </c>
      <c r="K341" s="14" t="s">
        <v>148</v>
      </c>
      <c r="L341" s="14" t="s">
        <v>1</v>
      </c>
      <c r="M341" s="58" t="s">
        <v>34</v>
      </c>
      <c r="N341" s="163">
        <v>2</v>
      </c>
      <c r="O341" s="120"/>
      <c r="P341" s="120">
        <v>1</v>
      </c>
      <c r="Q341" s="120"/>
      <c r="R341" s="120"/>
      <c r="S341" s="33">
        <f>H341*P341+I341*Q341</f>
        <v>2</v>
      </c>
      <c r="T341" s="462"/>
    </row>
    <row r="342" spans="1:20" ht="22.5" customHeight="1" x14ac:dyDescent="0.25">
      <c r="A342" s="355">
        <v>71</v>
      </c>
      <c r="B342" s="350" t="s">
        <v>145</v>
      </c>
      <c r="C342" s="355" t="s">
        <v>85</v>
      </c>
      <c r="D342" s="355" t="s">
        <v>106</v>
      </c>
      <c r="E342" s="355" t="s">
        <v>21</v>
      </c>
      <c r="F342" s="21" t="s">
        <v>1</v>
      </c>
      <c r="G342" s="21">
        <v>3</v>
      </c>
      <c r="H342" s="21"/>
      <c r="I342" s="188"/>
      <c r="J342" s="139" t="s">
        <v>67</v>
      </c>
      <c r="K342" s="21" t="s">
        <v>11</v>
      </c>
      <c r="L342" s="21" t="s">
        <v>1</v>
      </c>
      <c r="M342" s="17" t="s">
        <v>34</v>
      </c>
      <c r="N342" s="165">
        <v>5</v>
      </c>
      <c r="O342" s="122">
        <v>1</v>
      </c>
      <c r="P342" s="122"/>
      <c r="Q342" s="122"/>
      <c r="R342" s="123">
        <f>G342*O342</f>
        <v>3</v>
      </c>
      <c r="S342" s="73"/>
      <c r="T342" s="356" t="s">
        <v>243</v>
      </c>
    </row>
    <row r="343" spans="1:20" ht="22.5" customHeight="1" x14ac:dyDescent="0.25">
      <c r="A343" s="346"/>
      <c r="B343" s="352"/>
      <c r="C343" s="346"/>
      <c r="D343" s="346"/>
      <c r="E343" s="346"/>
      <c r="F343" s="21" t="s">
        <v>2</v>
      </c>
      <c r="G343" s="21"/>
      <c r="H343" s="21">
        <v>2</v>
      </c>
      <c r="I343" s="188"/>
      <c r="J343" s="16" t="s">
        <v>157</v>
      </c>
      <c r="K343" s="21" t="s">
        <v>148</v>
      </c>
      <c r="L343" s="21" t="s">
        <v>1</v>
      </c>
      <c r="M343" s="17" t="s">
        <v>34</v>
      </c>
      <c r="N343" s="165">
        <v>5</v>
      </c>
      <c r="O343" s="122"/>
      <c r="P343" s="122">
        <v>1</v>
      </c>
      <c r="Q343" s="122"/>
      <c r="R343" s="122"/>
      <c r="S343" s="26">
        <f>H343*P343+I343*Q343</f>
        <v>2</v>
      </c>
      <c r="T343" s="356"/>
    </row>
    <row r="344" spans="1:20" ht="22.5" customHeight="1" x14ac:dyDescent="0.25">
      <c r="A344" s="338">
        <v>72</v>
      </c>
      <c r="B344" s="336" t="s">
        <v>146</v>
      </c>
      <c r="C344" s="338" t="s">
        <v>85</v>
      </c>
      <c r="D344" s="338" t="s">
        <v>106</v>
      </c>
      <c r="E344" s="338" t="s">
        <v>21</v>
      </c>
      <c r="F344" s="14" t="s">
        <v>1</v>
      </c>
      <c r="G344" s="14">
        <v>3</v>
      </c>
      <c r="H344" s="14"/>
      <c r="I344" s="189"/>
      <c r="J344" s="190" t="s">
        <v>67</v>
      </c>
      <c r="K344" s="14" t="s">
        <v>11</v>
      </c>
      <c r="L344" s="14" t="s">
        <v>1</v>
      </c>
      <c r="M344" s="58" t="s">
        <v>34</v>
      </c>
      <c r="N344" s="163">
        <v>2</v>
      </c>
      <c r="O344" s="120">
        <v>1</v>
      </c>
      <c r="P344" s="120"/>
      <c r="Q344" s="120"/>
      <c r="R344" s="121">
        <f>G344*O344</f>
        <v>3</v>
      </c>
      <c r="S344" s="74"/>
      <c r="T344" s="462" t="s">
        <v>243</v>
      </c>
    </row>
    <row r="345" spans="1:20" ht="22.5" customHeight="1" x14ac:dyDescent="0.25">
      <c r="A345" s="342"/>
      <c r="B345" s="344"/>
      <c r="C345" s="342"/>
      <c r="D345" s="342"/>
      <c r="E345" s="342"/>
      <c r="F345" s="14" t="s">
        <v>2</v>
      </c>
      <c r="G345" s="14"/>
      <c r="H345" s="14">
        <v>2</v>
      </c>
      <c r="I345" s="189"/>
      <c r="J345" s="193" t="s">
        <v>69</v>
      </c>
      <c r="K345" s="14" t="s">
        <v>148</v>
      </c>
      <c r="L345" s="14" t="s">
        <v>1</v>
      </c>
      <c r="M345" s="58" t="s">
        <v>34</v>
      </c>
      <c r="N345" s="163">
        <v>2</v>
      </c>
      <c r="O345" s="120"/>
      <c r="P345" s="120">
        <v>1</v>
      </c>
      <c r="Q345" s="120"/>
      <c r="R345" s="120"/>
      <c r="S345" s="33">
        <f>H345*P345+I345*Q345</f>
        <v>2</v>
      </c>
      <c r="T345" s="462"/>
    </row>
    <row r="347" spans="1:20" ht="16.149999999999999" customHeight="1" x14ac:dyDescent="0.25">
      <c r="A347" s="4"/>
      <c r="C347" s="9"/>
      <c r="F347" s="1"/>
      <c r="G347" s="4"/>
      <c r="H347" s="4"/>
      <c r="I347" s="4"/>
      <c r="J347" s="4"/>
      <c r="K347" s="4"/>
      <c r="L347" s="4"/>
      <c r="M347" s="10"/>
      <c r="N347" s="4"/>
      <c r="O347" s="4"/>
      <c r="P347" s="4"/>
      <c r="Q347" s="5"/>
      <c r="R347" s="5"/>
    </row>
    <row r="348" spans="1:20" x14ac:dyDescent="0.25">
      <c r="A348" s="4"/>
      <c r="C348" s="9"/>
      <c r="F348" s="1"/>
      <c r="G348" s="4"/>
      <c r="H348" s="4"/>
      <c r="I348" s="4"/>
      <c r="J348" s="4"/>
      <c r="K348" s="4"/>
      <c r="L348" s="4"/>
      <c r="M348" s="10"/>
      <c r="N348" s="4"/>
      <c r="O348" s="4"/>
      <c r="P348" s="4"/>
      <c r="Q348" s="5"/>
      <c r="R348" s="5"/>
    </row>
    <row r="350" spans="1:20" x14ac:dyDescent="0.25">
      <c r="C350" s="9"/>
      <c r="F350" s="1"/>
    </row>
  </sheetData>
  <mergeCells count="986">
    <mergeCell ref="D139:D140"/>
    <mergeCell ref="E139:E140"/>
    <mergeCell ref="T139:T140"/>
    <mergeCell ref="T300:T301"/>
    <mergeCell ref="T302:T303"/>
    <mergeCell ref="T304:T305"/>
    <mergeCell ref="T306:T307"/>
    <mergeCell ref="T314:T315"/>
    <mergeCell ref="T316:T317"/>
    <mergeCell ref="T288:T289"/>
    <mergeCell ref="T290:T291"/>
    <mergeCell ref="T292:T293"/>
    <mergeCell ref="T294:T295"/>
    <mergeCell ref="T296:T297"/>
    <mergeCell ref="T298:T299"/>
    <mergeCell ref="T263:T265"/>
    <mergeCell ref="T266:T267"/>
    <mergeCell ref="T268:T269"/>
    <mergeCell ref="T270:T271"/>
    <mergeCell ref="T272:T273"/>
    <mergeCell ref="T274:T275"/>
    <mergeCell ref="T276:T277"/>
    <mergeCell ref="T278:T279"/>
    <mergeCell ref="T280:T281"/>
    <mergeCell ref="T318:T319"/>
    <mergeCell ref="T320:T321"/>
    <mergeCell ref="T322:T323"/>
    <mergeCell ref="T342:T343"/>
    <mergeCell ref="T344:T345"/>
    <mergeCell ref="T324:T325"/>
    <mergeCell ref="T326:T327"/>
    <mergeCell ref="T328:T329"/>
    <mergeCell ref="T330:T331"/>
    <mergeCell ref="T332:T333"/>
    <mergeCell ref="T334:T335"/>
    <mergeCell ref="T336:T337"/>
    <mergeCell ref="T338:T339"/>
    <mergeCell ref="T340:T341"/>
    <mergeCell ref="T282:T283"/>
    <mergeCell ref="T284:T285"/>
    <mergeCell ref="T286:T287"/>
    <mergeCell ref="T244:T245"/>
    <mergeCell ref="T246:T247"/>
    <mergeCell ref="T248:T250"/>
    <mergeCell ref="T251:T252"/>
    <mergeCell ref="T253:T254"/>
    <mergeCell ref="T255:T256"/>
    <mergeCell ref="T257:T258"/>
    <mergeCell ref="T259:T260"/>
    <mergeCell ref="T261:T262"/>
    <mergeCell ref="T226:T227"/>
    <mergeCell ref="T228:T229"/>
    <mergeCell ref="T230:T231"/>
    <mergeCell ref="T232:T233"/>
    <mergeCell ref="T234:T235"/>
    <mergeCell ref="T236:T237"/>
    <mergeCell ref="T238:T239"/>
    <mergeCell ref="T240:T241"/>
    <mergeCell ref="T242:T243"/>
    <mergeCell ref="T204:T205"/>
    <mergeCell ref="T206:T207"/>
    <mergeCell ref="T210:T211"/>
    <mergeCell ref="T212:T215"/>
    <mergeCell ref="T216:T217"/>
    <mergeCell ref="T218:T219"/>
    <mergeCell ref="T220:T221"/>
    <mergeCell ref="T222:T223"/>
    <mergeCell ref="T224:T225"/>
    <mergeCell ref="T208:T209"/>
    <mergeCell ref="T186:T187"/>
    <mergeCell ref="T188:T189"/>
    <mergeCell ref="T190:T191"/>
    <mergeCell ref="T196:T197"/>
    <mergeCell ref="T198:T199"/>
    <mergeCell ref="T200:T201"/>
    <mergeCell ref="T202:T203"/>
    <mergeCell ref="T168:T169"/>
    <mergeCell ref="T170:T171"/>
    <mergeCell ref="T172:T173"/>
    <mergeCell ref="T174:T175"/>
    <mergeCell ref="T176:T177"/>
    <mergeCell ref="T178:T179"/>
    <mergeCell ref="T180:T181"/>
    <mergeCell ref="T182:T183"/>
    <mergeCell ref="T184:T185"/>
    <mergeCell ref="T194:T195"/>
    <mergeCell ref="T150:T151"/>
    <mergeCell ref="T152:T153"/>
    <mergeCell ref="T154:T155"/>
    <mergeCell ref="T156:T157"/>
    <mergeCell ref="T158:T159"/>
    <mergeCell ref="T160:T161"/>
    <mergeCell ref="T162:T163"/>
    <mergeCell ref="T164:T165"/>
    <mergeCell ref="T166:T167"/>
    <mergeCell ref="T131:T132"/>
    <mergeCell ref="T133:T134"/>
    <mergeCell ref="T135:T136"/>
    <mergeCell ref="T148:T149"/>
    <mergeCell ref="T107:T108"/>
    <mergeCell ref="T109:T110"/>
    <mergeCell ref="T111:T112"/>
    <mergeCell ref="T113:T114"/>
    <mergeCell ref="T115:T116"/>
    <mergeCell ref="T117:T118"/>
    <mergeCell ref="T119:T120"/>
    <mergeCell ref="T121:T122"/>
    <mergeCell ref="T123:T124"/>
    <mergeCell ref="T93:T94"/>
    <mergeCell ref="T95:T96"/>
    <mergeCell ref="T97:T98"/>
    <mergeCell ref="T99:T100"/>
    <mergeCell ref="T101:T102"/>
    <mergeCell ref="T105:T106"/>
    <mergeCell ref="T125:T126"/>
    <mergeCell ref="T127:T128"/>
    <mergeCell ref="T129:T130"/>
    <mergeCell ref="T103:T104"/>
    <mergeCell ref="T75:T76"/>
    <mergeCell ref="T77:T78"/>
    <mergeCell ref="T79:T80"/>
    <mergeCell ref="T81:T82"/>
    <mergeCell ref="T83:T84"/>
    <mergeCell ref="T85:T86"/>
    <mergeCell ref="T87:T88"/>
    <mergeCell ref="T89:T90"/>
    <mergeCell ref="T91:T92"/>
    <mergeCell ref="T54:T55"/>
    <mergeCell ref="T56:T57"/>
    <mergeCell ref="T58:T59"/>
    <mergeCell ref="T60:T61"/>
    <mergeCell ref="T64:T66"/>
    <mergeCell ref="T67:T68"/>
    <mergeCell ref="T69:T70"/>
    <mergeCell ref="T71:T72"/>
    <mergeCell ref="T73:T74"/>
    <mergeCell ref="D324:D325"/>
    <mergeCell ref="E324:E325"/>
    <mergeCell ref="D326:D327"/>
    <mergeCell ref="E326:E327"/>
    <mergeCell ref="T8:T9"/>
    <mergeCell ref="T10:T12"/>
    <mergeCell ref="T13:T14"/>
    <mergeCell ref="T15:T17"/>
    <mergeCell ref="T21:T22"/>
    <mergeCell ref="T23:T25"/>
    <mergeCell ref="T26:T27"/>
    <mergeCell ref="T28:T29"/>
    <mergeCell ref="T30:T31"/>
    <mergeCell ref="T32:T33"/>
    <mergeCell ref="T34:T35"/>
    <mergeCell ref="T36:T37"/>
    <mergeCell ref="T38:T39"/>
    <mergeCell ref="T40:T41"/>
    <mergeCell ref="T42:T43"/>
    <mergeCell ref="T44:T45"/>
    <mergeCell ref="T46:T47"/>
    <mergeCell ref="T48:T49"/>
    <mergeCell ref="T50:T51"/>
    <mergeCell ref="T52:T53"/>
    <mergeCell ref="D344:D345"/>
    <mergeCell ref="E344:E345"/>
    <mergeCell ref="D330:D331"/>
    <mergeCell ref="E330:E331"/>
    <mergeCell ref="D332:D333"/>
    <mergeCell ref="E332:E333"/>
    <mergeCell ref="E334:E335"/>
    <mergeCell ref="D334:D335"/>
    <mergeCell ref="E336:E337"/>
    <mergeCell ref="D336:D337"/>
    <mergeCell ref="E338:E339"/>
    <mergeCell ref="D338:D339"/>
    <mergeCell ref="D340:D341"/>
    <mergeCell ref="E340:E341"/>
    <mergeCell ref="E342:E343"/>
    <mergeCell ref="D342:D343"/>
    <mergeCell ref="D328:D329"/>
    <mergeCell ref="E328:E329"/>
    <mergeCell ref="D286:D287"/>
    <mergeCell ref="E286:E287"/>
    <mergeCell ref="D288:D289"/>
    <mergeCell ref="E288:E289"/>
    <mergeCell ref="D290:D291"/>
    <mergeCell ref="E290:E291"/>
    <mergeCell ref="D314:D315"/>
    <mergeCell ref="E316:E317"/>
    <mergeCell ref="D316:D317"/>
    <mergeCell ref="D318:D319"/>
    <mergeCell ref="E318:E319"/>
    <mergeCell ref="E314:E315"/>
    <mergeCell ref="D320:D321"/>
    <mergeCell ref="E320:E321"/>
    <mergeCell ref="D322:D323"/>
    <mergeCell ref="E322:E323"/>
    <mergeCell ref="E296:E297"/>
    <mergeCell ref="D298:D299"/>
    <mergeCell ref="E302:E303"/>
    <mergeCell ref="D304:D305"/>
    <mergeCell ref="E304:E305"/>
    <mergeCell ref="D306:D307"/>
    <mergeCell ref="E276:E277"/>
    <mergeCell ref="D276:D277"/>
    <mergeCell ref="D278:D279"/>
    <mergeCell ref="E278:E279"/>
    <mergeCell ref="D280:D281"/>
    <mergeCell ref="E280:E281"/>
    <mergeCell ref="D282:D283"/>
    <mergeCell ref="E282:E283"/>
    <mergeCell ref="D284:D285"/>
    <mergeCell ref="E284:E285"/>
    <mergeCell ref="D266:D267"/>
    <mergeCell ref="E266:E267"/>
    <mergeCell ref="D268:D269"/>
    <mergeCell ref="E268:E269"/>
    <mergeCell ref="D270:D271"/>
    <mergeCell ref="E270:E271"/>
    <mergeCell ref="D272:D273"/>
    <mergeCell ref="E272:E273"/>
    <mergeCell ref="E274:E275"/>
    <mergeCell ref="D274:D275"/>
    <mergeCell ref="D259:D260"/>
    <mergeCell ref="E259:E260"/>
    <mergeCell ref="D261:D262"/>
    <mergeCell ref="E261:E262"/>
    <mergeCell ref="E253:E254"/>
    <mergeCell ref="D255:D256"/>
    <mergeCell ref="E255:E256"/>
    <mergeCell ref="D263:D265"/>
    <mergeCell ref="E263:E265"/>
    <mergeCell ref="D246:D247"/>
    <mergeCell ref="E246:E247"/>
    <mergeCell ref="D251:D252"/>
    <mergeCell ref="E251:E252"/>
    <mergeCell ref="D257:D258"/>
    <mergeCell ref="E257:E258"/>
    <mergeCell ref="D253:D254"/>
    <mergeCell ref="D238:D239"/>
    <mergeCell ref="E238:E239"/>
    <mergeCell ref="D248:D250"/>
    <mergeCell ref="E248:E250"/>
    <mergeCell ref="D244:D245"/>
    <mergeCell ref="E244:E245"/>
    <mergeCell ref="D224:D225"/>
    <mergeCell ref="E224:E225"/>
    <mergeCell ref="D236:D237"/>
    <mergeCell ref="E236:E237"/>
    <mergeCell ref="D240:D241"/>
    <mergeCell ref="E240:E241"/>
    <mergeCell ref="D242:D243"/>
    <mergeCell ref="E242:E243"/>
    <mergeCell ref="E226:E227"/>
    <mergeCell ref="D226:D227"/>
    <mergeCell ref="D228:D229"/>
    <mergeCell ref="E228:E229"/>
    <mergeCell ref="D230:D231"/>
    <mergeCell ref="E230:E231"/>
    <mergeCell ref="D232:D233"/>
    <mergeCell ref="E232:E233"/>
    <mergeCell ref="D234:D235"/>
    <mergeCell ref="E234:E235"/>
    <mergeCell ref="A206:A209"/>
    <mergeCell ref="C206:C209"/>
    <mergeCell ref="D206:D209"/>
    <mergeCell ref="E206:E209"/>
    <mergeCell ref="D220:D221"/>
    <mergeCell ref="E220:E221"/>
    <mergeCell ref="D210:D211"/>
    <mergeCell ref="E210:E211"/>
    <mergeCell ref="D222:D223"/>
    <mergeCell ref="E222:E223"/>
    <mergeCell ref="B206:B207"/>
    <mergeCell ref="B210:B211"/>
    <mergeCell ref="D212:D215"/>
    <mergeCell ref="E212:E215"/>
    <mergeCell ref="D216:D217"/>
    <mergeCell ref="E216:E217"/>
    <mergeCell ref="D218:D219"/>
    <mergeCell ref="E218:E219"/>
    <mergeCell ref="B208:B209"/>
    <mergeCell ref="B222:B223"/>
    <mergeCell ref="A222:A223"/>
    <mergeCell ref="D196:D197"/>
    <mergeCell ref="E196:E197"/>
    <mergeCell ref="B186:B187"/>
    <mergeCell ref="A196:A197"/>
    <mergeCell ref="B198:B199"/>
    <mergeCell ref="B200:B201"/>
    <mergeCell ref="E202:E203"/>
    <mergeCell ref="E204:E205"/>
    <mergeCell ref="D204:D205"/>
    <mergeCell ref="A202:A203"/>
    <mergeCell ref="A204:A205"/>
    <mergeCell ref="A186:A187"/>
    <mergeCell ref="B188:B189"/>
    <mergeCell ref="B190:B191"/>
    <mergeCell ref="A190:A191"/>
    <mergeCell ref="D198:D199"/>
    <mergeCell ref="E198:E199"/>
    <mergeCell ref="D200:D201"/>
    <mergeCell ref="E200:E201"/>
    <mergeCell ref="B202:B203"/>
    <mergeCell ref="D202:D203"/>
    <mergeCell ref="C200:C201"/>
    <mergeCell ref="B204:B205"/>
    <mergeCell ref="B196:B197"/>
    <mergeCell ref="E170:E171"/>
    <mergeCell ref="D170:D171"/>
    <mergeCell ref="E172:E173"/>
    <mergeCell ref="D172:D173"/>
    <mergeCell ref="D174:D175"/>
    <mergeCell ref="E174:E175"/>
    <mergeCell ref="D176:D177"/>
    <mergeCell ref="E176:E177"/>
    <mergeCell ref="O194:Q194"/>
    <mergeCell ref="J194:J195"/>
    <mergeCell ref="K194:K195"/>
    <mergeCell ref="L194:L195"/>
    <mergeCell ref="E184:E185"/>
    <mergeCell ref="D184:D185"/>
    <mergeCell ref="D186:D187"/>
    <mergeCell ref="E186:E187"/>
    <mergeCell ref="E188:E189"/>
    <mergeCell ref="D190:D191"/>
    <mergeCell ref="E190:E191"/>
    <mergeCell ref="A193:T193"/>
    <mergeCell ref="B178:B179"/>
    <mergeCell ref="A178:A179"/>
    <mergeCell ref="B182:B183"/>
    <mergeCell ref="A182:A183"/>
    <mergeCell ref="D160:D161"/>
    <mergeCell ref="E160:E161"/>
    <mergeCell ref="D162:D163"/>
    <mergeCell ref="E162:E163"/>
    <mergeCell ref="D164:D165"/>
    <mergeCell ref="E164:E165"/>
    <mergeCell ref="D166:D167"/>
    <mergeCell ref="E166:E167"/>
    <mergeCell ref="E168:E169"/>
    <mergeCell ref="D168:D169"/>
    <mergeCell ref="E150:E151"/>
    <mergeCell ref="D150:D151"/>
    <mergeCell ref="E152:E153"/>
    <mergeCell ref="D152:D153"/>
    <mergeCell ref="E154:E155"/>
    <mergeCell ref="D154:D155"/>
    <mergeCell ref="D156:D157"/>
    <mergeCell ref="E156:E157"/>
    <mergeCell ref="D158:D159"/>
    <mergeCell ref="E158:E159"/>
    <mergeCell ref="D109:D110"/>
    <mergeCell ref="E109:E110"/>
    <mergeCell ref="D111:D112"/>
    <mergeCell ref="E111:E112"/>
    <mergeCell ref="D113:D114"/>
    <mergeCell ref="E113:E114"/>
    <mergeCell ref="D115:D116"/>
    <mergeCell ref="E115:E116"/>
    <mergeCell ref="D141:D147"/>
    <mergeCell ref="E141:E147"/>
    <mergeCell ref="D117:D118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D133:D134"/>
    <mergeCell ref="D135:D136"/>
    <mergeCell ref="D137:D138"/>
    <mergeCell ref="D97:D98"/>
    <mergeCell ref="E97:E98"/>
    <mergeCell ref="D99:D100"/>
    <mergeCell ref="E99:E100"/>
    <mergeCell ref="D101:D102"/>
    <mergeCell ref="E101:E102"/>
    <mergeCell ref="D105:D106"/>
    <mergeCell ref="E105:E106"/>
    <mergeCell ref="D107:D108"/>
    <mergeCell ref="E107:E108"/>
    <mergeCell ref="D103:D104"/>
    <mergeCell ref="E103:E104"/>
    <mergeCell ref="D87:D88"/>
    <mergeCell ref="E87:E88"/>
    <mergeCell ref="E89:E90"/>
    <mergeCell ref="D89:D90"/>
    <mergeCell ref="D91:D92"/>
    <mergeCell ref="E91:E92"/>
    <mergeCell ref="D93:D94"/>
    <mergeCell ref="E93:E94"/>
    <mergeCell ref="D95:D96"/>
    <mergeCell ref="E95:E96"/>
    <mergeCell ref="E77:E78"/>
    <mergeCell ref="D77:D78"/>
    <mergeCell ref="E79:E80"/>
    <mergeCell ref="D79:D80"/>
    <mergeCell ref="D81:D82"/>
    <mergeCell ref="E81:E82"/>
    <mergeCell ref="D83:D84"/>
    <mergeCell ref="E83:E84"/>
    <mergeCell ref="D85:D86"/>
    <mergeCell ref="E85:E86"/>
    <mergeCell ref="D69:D70"/>
    <mergeCell ref="E69:E70"/>
    <mergeCell ref="D71:D72"/>
    <mergeCell ref="E71:E72"/>
    <mergeCell ref="D73:D74"/>
    <mergeCell ref="E73:E74"/>
    <mergeCell ref="E75:E76"/>
    <mergeCell ref="D75:D76"/>
    <mergeCell ref="D67:D68"/>
    <mergeCell ref="E67:E68"/>
    <mergeCell ref="E52:E53"/>
    <mergeCell ref="D52:D53"/>
    <mergeCell ref="E54:E55"/>
    <mergeCell ref="D54:D55"/>
    <mergeCell ref="D56:D57"/>
    <mergeCell ref="E56:E57"/>
    <mergeCell ref="D58:D59"/>
    <mergeCell ref="E58:E59"/>
    <mergeCell ref="D64:D66"/>
    <mergeCell ref="E64:E66"/>
    <mergeCell ref="D60:D61"/>
    <mergeCell ref="E60:E61"/>
    <mergeCell ref="C334:C335"/>
    <mergeCell ref="C336:C337"/>
    <mergeCell ref="C338:C339"/>
    <mergeCell ref="C340:C341"/>
    <mergeCell ref="C342:C343"/>
    <mergeCell ref="C344:C345"/>
    <mergeCell ref="D10:D12"/>
    <mergeCell ref="E10:E12"/>
    <mergeCell ref="D13:D14"/>
    <mergeCell ref="E13:E14"/>
    <mergeCell ref="D15:D17"/>
    <mergeCell ref="E15:E17"/>
    <mergeCell ref="E21:E22"/>
    <mergeCell ref="D21:D22"/>
    <mergeCell ref="E23:E25"/>
    <mergeCell ref="D23:D25"/>
    <mergeCell ref="E26:E27"/>
    <mergeCell ref="D26:D27"/>
    <mergeCell ref="D28:D29"/>
    <mergeCell ref="E28:E29"/>
    <mergeCell ref="E30:E31"/>
    <mergeCell ref="D30:D31"/>
    <mergeCell ref="D50:D51"/>
    <mergeCell ref="E50:E51"/>
    <mergeCell ref="C316:C317"/>
    <mergeCell ref="C318:C319"/>
    <mergeCell ref="C320:C321"/>
    <mergeCell ref="C322:C323"/>
    <mergeCell ref="C324:C325"/>
    <mergeCell ref="C326:C327"/>
    <mergeCell ref="C328:C329"/>
    <mergeCell ref="C330:C331"/>
    <mergeCell ref="C332:C333"/>
    <mergeCell ref="C288:C289"/>
    <mergeCell ref="C290:C291"/>
    <mergeCell ref="C314:C315"/>
    <mergeCell ref="C188:C189"/>
    <mergeCell ref="C198:C199"/>
    <mergeCell ref="C196:C197"/>
    <mergeCell ref="C253:C254"/>
    <mergeCell ref="C255:C256"/>
    <mergeCell ref="C276:C277"/>
    <mergeCell ref="C204:C205"/>
    <mergeCell ref="C210:C211"/>
    <mergeCell ref="C212:C215"/>
    <mergeCell ref="C216:C217"/>
    <mergeCell ref="C218:C219"/>
    <mergeCell ref="C220:C221"/>
    <mergeCell ref="C222:C223"/>
    <mergeCell ref="C224:C225"/>
    <mergeCell ref="C226:C227"/>
    <mergeCell ref="C272:C273"/>
    <mergeCell ref="C242:C243"/>
    <mergeCell ref="C244:C245"/>
    <mergeCell ref="C246:C247"/>
    <mergeCell ref="C278:C279"/>
    <mergeCell ref="C266:C267"/>
    <mergeCell ref="E148:E149"/>
    <mergeCell ref="D148:D149"/>
    <mergeCell ref="C280:C281"/>
    <mergeCell ref="C282:C283"/>
    <mergeCell ref="C284:C285"/>
    <mergeCell ref="C286:C287"/>
    <mergeCell ref="C162:C163"/>
    <mergeCell ref="C164:C165"/>
    <mergeCell ref="C166:C167"/>
    <mergeCell ref="C168:C169"/>
    <mergeCell ref="C228:C229"/>
    <mergeCell ref="C230:C231"/>
    <mergeCell ref="C232:C233"/>
    <mergeCell ref="C234:C235"/>
    <mergeCell ref="C274:C275"/>
    <mergeCell ref="C238:C239"/>
    <mergeCell ref="C261:C262"/>
    <mergeCell ref="C263:C265"/>
    <mergeCell ref="C170:C171"/>
    <mergeCell ref="C172:C173"/>
    <mergeCell ref="C174:C175"/>
    <mergeCell ref="C176:C177"/>
    <mergeCell ref="C178:C179"/>
    <mergeCell ref="C180:C181"/>
    <mergeCell ref="C268:C269"/>
    <mergeCell ref="C270:C271"/>
    <mergeCell ref="C141:C147"/>
    <mergeCell ref="C148:C149"/>
    <mergeCell ref="C150:C151"/>
    <mergeCell ref="C117:C118"/>
    <mergeCell ref="C152:C153"/>
    <mergeCell ref="C154:C155"/>
    <mergeCell ref="C156:C157"/>
    <mergeCell ref="C158:C159"/>
    <mergeCell ref="C160:C161"/>
    <mergeCell ref="C251:C252"/>
    <mergeCell ref="C257:C258"/>
    <mergeCell ref="C259:C260"/>
    <mergeCell ref="C248:C250"/>
    <mergeCell ref="C135:C136"/>
    <mergeCell ref="A192:S192"/>
    <mergeCell ref="D178:D179"/>
    <mergeCell ref="E178:E179"/>
    <mergeCell ref="D180:D181"/>
    <mergeCell ref="E180:E181"/>
    <mergeCell ref="E182:E183"/>
    <mergeCell ref="D182:D183"/>
    <mergeCell ref="C119:C120"/>
    <mergeCell ref="C186:C187"/>
    <mergeCell ref="C190:C191"/>
    <mergeCell ref="C133:C134"/>
    <mergeCell ref="C202:C203"/>
    <mergeCell ref="C52:C53"/>
    <mergeCell ref="C54:C55"/>
    <mergeCell ref="C56:C57"/>
    <mergeCell ref="C58:C59"/>
    <mergeCell ref="C64:C66"/>
    <mergeCell ref="C69:C70"/>
    <mergeCell ref="C71:C72"/>
    <mergeCell ref="C73:C74"/>
    <mergeCell ref="C67:C68"/>
    <mergeCell ref="C60:C61"/>
    <mergeCell ref="C121:C122"/>
    <mergeCell ref="C123:C124"/>
    <mergeCell ref="C125:C126"/>
    <mergeCell ref="C127:C128"/>
    <mergeCell ref="C129:C130"/>
    <mergeCell ref="C131:C132"/>
    <mergeCell ref="C182:C183"/>
    <mergeCell ref="C184:C185"/>
    <mergeCell ref="C137:C138"/>
    <mergeCell ref="C139:C140"/>
    <mergeCell ref="A278:A279"/>
    <mergeCell ref="B280:B281"/>
    <mergeCell ref="B246:B247"/>
    <mergeCell ref="B234:B235"/>
    <mergeCell ref="C79:C80"/>
    <mergeCell ref="C81:C82"/>
    <mergeCell ref="C83:C84"/>
    <mergeCell ref="C236:C237"/>
    <mergeCell ref="C240:C241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5:C106"/>
    <mergeCell ref="C107:C108"/>
    <mergeCell ref="C109:C110"/>
    <mergeCell ref="C111:C112"/>
    <mergeCell ref="C113:C114"/>
    <mergeCell ref="C115:C116"/>
    <mergeCell ref="C77:C78"/>
    <mergeCell ref="B10:B12"/>
    <mergeCell ref="A10:A12"/>
    <mergeCell ref="A13:A14"/>
    <mergeCell ref="A320:A321"/>
    <mergeCell ref="B236:B237"/>
    <mergeCell ref="B240:B241"/>
    <mergeCell ref="A240:A241"/>
    <mergeCell ref="B242:B243"/>
    <mergeCell ref="A242:A243"/>
    <mergeCell ref="B226:B227"/>
    <mergeCell ref="B263:B265"/>
    <mergeCell ref="A263:A265"/>
    <mergeCell ref="B266:B267"/>
    <mergeCell ref="A266:A267"/>
    <mergeCell ref="B268:B269"/>
    <mergeCell ref="A268:A269"/>
    <mergeCell ref="B259:B260"/>
    <mergeCell ref="A259:A260"/>
    <mergeCell ref="B261:B262"/>
    <mergeCell ref="A261:A262"/>
    <mergeCell ref="B276:B277"/>
    <mergeCell ref="B278:B279"/>
    <mergeCell ref="A276:A277"/>
    <mergeCell ref="B34:B35"/>
    <mergeCell ref="A34:A35"/>
    <mergeCell ref="B32:B33"/>
    <mergeCell ref="A32:A33"/>
    <mergeCell ref="R8:S8"/>
    <mergeCell ref="R194:S194"/>
    <mergeCell ref="A8:A9"/>
    <mergeCell ref="B8:B9"/>
    <mergeCell ref="C8:C9"/>
    <mergeCell ref="D8:D9"/>
    <mergeCell ref="F8:F9"/>
    <mergeCell ref="A194:A195"/>
    <mergeCell ref="B194:B195"/>
    <mergeCell ref="C194:C195"/>
    <mergeCell ref="D194:D195"/>
    <mergeCell ref="F194:F195"/>
    <mergeCell ref="G194:I194"/>
    <mergeCell ref="N194:N195"/>
    <mergeCell ref="M194:M195"/>
    <mergeCell ref="G8:I8"/>
    <mergeCell ref="J8:J9"/>
    <mergeCell ref="K8:K9"/>
    <mergeCell ref="D188:D189"/>
    <mergeCell ref="C75:C76"/>
    <mergeCell ref="E32:E33"/>
    <mergeCell ref="C38:C39"/>
    <mergeCell ref="C40:C41"/>
    <mergeCell ref="C42:C43"/>
    <mergeCell ref="A15:A17"/>
    <mergeCell ref="E36:E37"/>
    <mergeCell ref="C13:C14"/>
    <mergeCell ref="C15:C17"/>
    <mergeCell ref="B21:B22"/>
    <mergeCell ref="D18:D20"/>
    <mergeCell ref="B23:B25"/>
    <mergeCell ref="B26:B27"/>
    <mergeCell ref="B28:B29"/>
    <mergeCell ref="B30:B31"/>
    <mergeCell ref="B15:B17"/>
    <mergeCell ref="B13:B14"/>
    <mergeCell ref="A28:A29"/>
    <mergeCell ref="A26:A27"/>
    <mergeCell ref="A23:A25"/>
    <mergeCell ref="A21:A22"/>
    <mergeCell ref="A30:A31"/>
    <mergeCell ref="C30:C31"/>
    <mergeCell ref="B18:B20"/>
    <mergeCell ref="A18:A20"/>
    <mergeCell ref="A54:A55"/>
    <mergeCell ref="A69:A70"/>
    <mergeCell ref="B71:B72"/>
    <mergeCell ref="A71:A72"/>
    <mergeCell ref="C50:C51"/>
    <mergeCell ref="O8:Q8"/>
    <mergeCell ref="C10:C12"/>
    <mergeCell ref="L8:L9"/>
    <mergeCell ref="M8:M9"/>
    <mergeCell ref="N8:N9"/>
    <mergeCell ref="C21:C22"/>
    <mergeCell ref="C23:C25"/>
    <mergeCell ref="C26:C27"/>
    <mergeCell ref="C28:C29"/>
    <mergeCell ref="C18:C20"/>
    <mergeCell ref="E18:E20"/>
    <mergeCell ref="D32:D33"/>
    <mergeCell ref="E34:E35"/>
    <mergeCell ref="D34:D35"/>
    <mergeCell ref="C34:C35"/>
    <mergeCell ref="C36:C37"/>
    <mergeCell ref="D44:D45"/>
    <mergeCell ref="E44:E45"/>
    <mergeCell ref="C32:C33"/>
    <mergeCell ref="A101:A102"/>
    <mergeCell ref="B105:B106"/>
    <mergeCell ref="A105:A106"/>
    <mergeCell ref="B87:B88"/>
    <mergeCell ref="A85:A86"/>
    <mergeCell ref="A93:A94"/>
    <mergeCell ref="B95:B96"/>
    <mergeCell ref="B75:B76"/>
    <mergeCell ref="B97:B98"/>
    <mergeCell ref="A97:A98"/>
    <mergeCell ref="B99:B100"/>
    <mergeCell ref="A77:A78"/>
    <mergeCell ref="A75:A76"/>
    <mergeCell ref="B77:B78"/>
    <mergeCell ref="B107:B108"/>
    <mergeCell ref="A107:A108"/>
    <mergeCell ref="B101:B102"/>
    <mergeCell ref="A103:A104"/>
    <mergeCell ref="B103:B104"/>
    <mergeCell ref="B48:B49"/>
    <mergeCell ref="A48:A49"/>
    <mergeCell ref="A119:A120"/>
    <mergeCell ref="A137:A138"/>
    <mergeCell ref="B137:B138"/>
    <mergeCell ref="A83:A84"/>
    <mergeCell ref="A81:A82"/>
    <mergeCell ref="A79:A80"/>
    <mergeCell ref="B85:B86"/>
    <mergeCell ref="B79:B80"/>
    <mergeCell ref="B81:B82"/>
    <mergeCell ref="B83:B84"/>
    <mergeCell ref="A99:A100"/>
    <mergeCell ref="B93:B94"/>
    <mergeCell ref="A87:A88"/>
    <mergeCell ref="B89:B90"/>
    <mergeCell ref="A89:A90"/>
    <mergeCell ref="B91:B92"/>
    <mergeCell ref="A91:A92"/>
    <mergeCell ref="A139:A140"/>
    <mergeCell ref="B139:B140"/>
    <mergeCell ref="A121:A122"/>
    <mergeCell ref="A123:A124"/>
    <mergeCell ref="B109:B110"/>
    <mergeCell ref="A109:A110"/>
    <mergeCell ref="B111:B112"/>
    <mergeCell ref="A111:A112"/>
    <mergeCell ref="B113:B114"/>
    <mergeCell ref="A113:A114"/>
    <mergeCell ref="A125:A126"/>
    <mergeCell ref="A127:A128"/>
    <mergeCell ref="A129:A130"/>
    <mergeCell ref="A131:A132"/>
    <mergeCell ref="A133:A134"/>
    <mergeCell ref="A135:A136"/>
    <mergeCell ref="A160:A161"/>
    <mergeCell ref="B150:B151"/>
    <mergeCell ref="A150:A151"/>
    <mergeCell ref="B152:B153"/>
    <mergeCell ref="A152:A153"/>
    <mergeCell ref="B154:B155"/>
    <mergeCell ref="A154:A155"/>
    <mergeCell ref="B115:B116"/>
    <mergeCell ref="A115:A116"/>
    <mergeCell ref="B141:B147"/>
    <mergeCell ref="A141:A147"/>
    <mergeCell ref="B148:B149"/>
    <mergeCell ref="A148:A149"/>
    <mergeCell ref="A117:A118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224:B225"/>
    <mergeCell ref="A224:A225"/>
    <mergeCell ref="A210:A211"/>
    <mergeCell ref="B212:B215"/>
    <mergeCell ref="A212:A215"/>
    <mergeCell ref="B216:B217"/>
    <mergeCell ref="A216:A217"/>
    <mergeCell ref="A220:A221"/>
    <mergeCell ref="B218:B219"/>
    <mergeCell ref="A218:A219"/>
    <mergeCell ref="B220:B221"/>
    <mergeCell ref="A234:A235"/>
    <mergeCell ref="B244:B245"/>
    <mergeCell ref="A246:A247"/>
    <mergeCell ref="B344:B345"/>
    <mergeCell ref="A344:A345"/>
    <mergeCell ref="A38:A39"/>
    <mergeCell ref="A50:A51"/>
    <mergeCell ref="A58:A59"/>
    <mergeCell ref="A64:A66"/>
    <mergeCell ref="A95:A96"/>
    <mergeCell ref="A198:A199"/>
    <mergeCell ref="A200:A201"/>
    <mergeCell ref="A226:A227"/>
    <mergeCell ref="B338:B339"/>
    <mergeCell ref="A338:A339"/>
    <mergeCell ref="B340:B341"/>
    <mergeCell ref="A340:A341"/>
    <mergeCell ref="B342:B343"/>
    <mergeCell ref="A342:A343"/>
    <mergeCell ref="B332:B333"/>
    <mergeCell ref="A332:A333"/>
    <mergeCell ref="B330:B331"/>
    <mergeCell ref="B334:B335"/>
    <mergeCell ref="B251:B252"/>
    <mergeCell ref="E294:E295"/>
    <mergeCell ref="A292:A293"/>
    <mergeCell ref="B292:B293"/>
    <mergeCell ref="C292:C293"/>
    <mergeCell ref="D292:D293"/>
    <mergeCell ref="E292:E293"/>
    <mergeCell ref="A294:A295"/>
    <mergeCell ref="B294:B295"/>
    <mergeCell ref="D302:D303"/>
    <mergeCell ref="C294:C295"/>
    <mergeCell ref="D294:D295"/>
    <mergeCell ref="B300:B301"/>
    <mergeCell ref="C300:C301"/>
    <mergeCell ref="D300:D301"/>
    <mergeCell ref="E300:E301"/>
    <mergeCell ref="A296:A297"/>
    <mergeCell ref="E298:E299"/>
    <mergeCell ref="A251:A252"/>
    <mergeCell ref="B253:B254"/>
    <mergeCell ref="B257:B258"/>
    <mergeCell ref="A257:A258"/>
    <mergeCell ref="A334:A335"/>
    <mergeCell ref="B336:B337"/>
    <mergeCell ref="B326:B327"/>
    <mergeCell ref="A326:A327"/>
    <mergeCell ref="B328:B329"/>
    <mergeCell ref="A330:A331"/>
    <mergeCell ref="B320:B321"/>
    <mergeCell ref="B322:B323"/>
    <mergeCell ref="A322:A323"/>
    <mergeCell ref="B324:B325"/>
    <mergeCell ref="A324:A325"/>
    <mergeCell ref="B314:B315"/>
    <mergeCell ref="A314:A315"/>
    <mergeCell ref="B316:B317"/>
    <mergeCell ref="A316:A317"/>
    <mergeCell ref="B318:B319"/>
    <mergeCell ref="A318:A319"/>
    <mergeCell ref="A328:A329"/>
    <mergeCell ref="A336:A337"/>
    <mergeCell ref="A312:A313"/>
    <mergeCell ref="B230:B231"/>
    <mergeCell ref="A230:A231"/>
    <mergeCell ref="B232:B233"/>
    <mergeCell ref="A232:A233"/>
    <mergeCell ref="A236:A237"/>
    <mergeCell ref="A244:A245"/>
    <mergeCell ref="B290:B291"/>
    <mergeCell ref="A290:A291"/>
    <mergeCell ref="B282:B283"/>
    <mergeCell ref="A282:A283"/>
    <mergeCell ref="B284:B285"/>
    <mergeCell ref="A284:A285"/>
    <mergeCell ref="B286:B287"/>
    <mergeCell ref="A286:A287"/>
    <mergeCell ref="A280:A281"/>
    <mergeCell ref="B270:B271"/>
    <mergeCell ref="A270:A271"/>
    <mergeCell ref="B272:B273"/>
    <mergeCell ref="A272:A273"/>
    <mergeCell ref="B274:B275"/>
    <mergeCell ref="A274:A275"/>
    <mergeCell ref="B288:B289"/>
    <mergeCell ref="A288:A289"/>
    <mergeCell ref="A248:A250"/>
    <mergeCell ref="D119:D120"/>
    <mergeCell ref="D121:D122"/>
    <mergeCell ref="D123:D124"/>
    <mergeCell ref="D125:D126"/>
    <mergeCell ref="D127:D128"/>
    <mergeCell ref="D129:D130"/>
    <mergeCell ref="D131:D132"/>
    <mergeCell ref="A306:A307"/>
    <mergeCell ref="A304:A305"/>
    <mergeCell ref="A302:A303"/>
    <mergeCell ref="B296:B297"/>
    <mergeCell ref="B302:B303"/>
    <mergeCell ref="B304:B305"/>
    <mergeCell ref="B306:B307"/>
    <mergeCell ref="C296:C297"/>
    <mergeCell ref="D296:D297"/>
    <mergeCell ref="B298:B299"/>
    <mergeCell ref="C298:C299"/>
    <mergeCell ref="A298:A299"/>
    <mergeCell ref="A300:A301"/>
    <mergeCell ref="B238:B239"/>
    <mergeCell ref="A238:A239"/>
    <mergeCell ref="B228:B229"/>
    <mergeCell ref="A228:A229"/>
    <mergeCell ref="A174:A175"/>
    <mergeCell ref="B176:B177"/>
    <mergeCell ref="A176:A177"/>
    <mergeCell ref="A170:A171"/>
    <mergeCell ref="B172:B173"/>
    <mergeCell ref="A172:A173"/>
    <mergeCell ref="B162:B163"/>
    <mergeCell ref="A162:A163"/>
    <mergeCell ref="B164:B165"/>
    <mergeCell ref="A164:A165"/>
    <mergeCell ref="B166:B167"/>
    <mergeCell ref="A166:A167"/>
    <mergeCell ref="A1:T1"/>
    <mergeCell ref="A2:T2"/>
    <mergeCell ref="A3:T3"/>
    <mergeCell ref="A4:T4"/>
    <mergeCell ref="A5:T5"/>
    <mergeCell ref="A6:T6"/>
    <mergeCell ref="A7:T7"/>
    <mergeCell ref="B69:B70"/>
    <mergeCell ref="B56:B57"/>
    <mergeCell ref="A56:A57"/>
    <mergeCell ref="B67:B68"/>
    <mergeCell ref="A67:A68"/>
    <mergeCell ref="B58:B59"/>
    <mergeCell ref="B64:B66"/>
    <mergeCell ref="B60:B61"/>
    <mergeCell ref="A44:A45"/>
    <mergeCell ref="B40:B41"/>
    <mergeCell ref="A60:A61"/>
    <mergeCell ref="B36:B37"/>
    <mergeCell ref="A36:A37"/>
    <mergeCell ref="B50:B51"/>
    <mergeCell ref="B52:B53"/>
    <mergeCell ref="A52:A53"/>
    <mergeCell ref="B54:B55"/>
    <mergeCell ref="B73:B74"/>
    <mergeCell ref="A73:A74"/>
    <mergeCell ref="A40:A41"/>
    <mergeCell ref="B42:B43"/>
    <mergeCell ref="A42:A43"/>
    <mergeCell ref="B38:B39"/>
    <mergeCell ref="C302:C303"/>
    <mergeCell ref="C304:C305"/>
    <mergeCell ref="C306:C307"/>
    <mergeCell ref="C103:C104"/>
    <mergeCell ref="B156:B157"/>
    <mergeCell ref="A156:A157"/>
    <mergeCell ref="B158:B159"/>
    <mergeCell ref="A158:A159"/>
    <mergeCell ref="B160:B161"/>
    <mergeCell ref="B184:B185"/>
    <mergeCell ref="A188:A189"/>
    <mergeCell ref="A184:A185"/>
    <mergeCell ref="B168:B169"/>
    <mergeCell ref="A168:A169"/>
    <mergeCell ref="B170:B171"/>
    <mergeCell ref="B180:B181"/>
    <mergeCell ref="A180:A181"/>
    <mergeCell ref="B174:B175"/>
    <mergeCell ref="T18:T20"/>
    <mergeCell ref="A62:A63"/>
    <mergeCell ref="B62:B63"/>
    <mergeCell ref="C62:C63"/>
    <mergeCell ref="D62:D63"/>
    <mergeCell ref="E62:E63"/>
    <mergeCell ref="T62:T63"/>
    <mergeCell ref="D36:D37"/>
    <mergeCell ref="E38:E39"/>
    <mergeCell ref="D38:D39"/>
    <mergeCell ref="D40:D41"/>
    <mergeCell ref="E40:E41"/>
    <mergeCell ref="E42:E43"/>
    <mergeCell ref="D42:D43"/>
    <mergeCell ref="D46:D47"/>
    <mergeCell ref="E46:E47"/>
    <mergeCell ref="E48:E49"/>
    <mergeCell ref="D48:D49"/>
    <mergeCell ref="C46:C47"/>
    <mergeCell ref="C44:C45"/>
    <mergeCell ref="C48:C49"/>
    <mergeCell ref="B46:B47"/>
    <mergeCell ref="A46:A47"/>
    <mergeCell ref="B44:B45"/>
    <mergeCell ref="B312:B313"/>
    <mergeCell ref="C312:C313"/>
    <mergeCell ref="D312:D313"/>
    <mergeCell ref="E312:E313"/>
    <mergeCell ref="T312:T313"/>
    <mergeCell ref="E137:E138"/>
    <mergeCell ref="T137:T138"/>
    <mergeCell ref="A308:A309"/>
    <mergeCell ref="A310:A311"/>
    <mergeCell ref="B308:B309"/>
    <mergeCell ref="B310:B311"/>
    <mergeCell ref="C308:C309"/>
    <mergeCell ref="C310:C311"/>
    <mergeCell ref="D308:D309"/>
    <mergeCell ref="D310:D311"/>
    <mergeCell ref="E308:E309"/>
    <mergeCell ref="E310:E311"/>
    <mergeCell ref="T308:T309"/>
    <mergeCell ref="T310:T311"/>
    <mergeCell ref="A253:A254"/>
    <mergeCell ref="A255:A256"/>
    <mergeCell ref="B255:B256"/>
    <mergeCell ref="B248:B250"/>
    <mergeCell ref="E306:E307"/>
  </mergeCells>
  <pageMargins left="0.31496062992125984" right="0.31496062992125984" top="0.74803149606299213" bottom="0.74803149606299213" header="0.31496062992125984" footer="0.31496062992125984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Наставни ансамбл</vt:lpstr>
    </vt:vector>
  </TitlesOfParts>
  <Company>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</dc:creator>
  <cp:lastModifiedBy>Marija Vladicic</cp:lastModifiedBy>
  <cp:lastPrinted>2024-08-29T08:15:05Z</cp:lastPrinted>
  <dcterms:created xsi:type="dcterms:W3CDTF">2012-08-17T09:22:12Z</dcterms:created>
  <dcterms:modified xsi:type="dcterms:W3CDTF">2025-09-29T11:17:57Z</dcterms:modified>
</cp:coreProperties>
</file>