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Коначне листе одговорних наставника\"/>
    </mc:Choice>
  </mc:AlternateContent>
  <bookViews>
    <workbookView xWindow="0" yWindow="600" windowWidth="28800" windowHeight="15600" tabRatio="800"/>
  </bookViews>
  <sheets>
    <sheet name="Наставни ансамбл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82" i="7" l="1"/>
  <c r="R283" i="7"/>
  <c r="S284" i="7"/>
  <c r="R285" i="7"/>
  <c r="S286" i="7"/>
  <c r="R287" i="7"/>
  <c r="S288" i="7"/>
  <c r="R289" i="7"/>
  <c r="S290" i="7"/>
  <c r="R138" i="7" l="1"/>
  <c r="S302" i="7" l="1"/>
  <c r="R301" i="7"/>
  <c r="S300" i="7"/>
  <c r="R299" i="7"/>
  <c r="S135" i="7"/>
  <c r="R134" i="7"/>
  <c r="R50" i="7" l="1"/>
  <c r="S148" i="7" l="1"/>
  <c r="S18" i="7" l="1"/>
  <c r="R100" i="7" l="1"/>
  <c r="S101" i="7"/>
  <c r="S61" i="7"/>
  <c r="R60" i="7"/>
  <c r="S334" i="7" l="1"/>
  <c r="S150" i="7" l="1"/>
  <c r="S292" i="7" l="1"/>
  <c r="R291" i="7"/>
  <c r="R297" i="7" l="1"/>
  <c r="R293" i="7"/>
  <c r="R295" i="7"/>
  <c r="S294" i="7"/>
  <c r="S296" i="7"/>
  <c r="S298" i="7"/>
  <c r="R132" i="7"/>
  <c r="R116" i="7"/>
  <c r="R118" i="7"/>
  <c r="R120" i="7"/>
  <c r="R122" i="7"/>
  <c r="R124" i="7"/>
  <c r="R126" i="7"/>
  <c r="R128" i="7"/>
  <c r="R130" i="7"/>
  <c r="S117" i="7"/>
  <c r="S119" i="7"/>
  <c r="S121" i="7"/>
  <c r="S123" i="7"/>
  <c r="S125" i="7"/>
  <c r="S127" i="7"/>
  <c r="S129" i="7"/>
  <c r="S131" i="7"/>
  <c r="S133" i="7"/>
  <c r="R240" i="7" l="1"/>
  <c r="S115" i="7" l="1"/>
  <c r="R114" i="7"/>
  <c r="R88" i="7"/>
  <c r="R47" i="7" l="1"/>
  <c r="R175" i="7" l="1"/>
  <c r="R323" i="7"/>
  <c r="S324" i="7"/>
  <c r="R321" i="7"/>
  <c r="S322" i="7"/>
  <c r="R311" i="7"/>
  <c r="S312" i="7"/>
  <c r="R309" i="7"/>
  <c r="S310" i="7"/>
  <c r="R303" i="7"/>
  <c r="S304" i="7"/>
  <c r="S280" i="7"/>
  <c r="R279" i="7"/>
  <c r="S276" i="7"/>
  <c r="R275" i="7"/>
  <c r="S274" i="7"/>
  <c r="R273" i="7"/>
  <c r="S245" i="7"/>
  <c r="R239" i="7"/>
  <c r="S241" i="7"/>
  <c r="S174" i="7"/>
  <c r="R167" i="7"/>
  <c r="S168" i="7"/>
  <c r="R161" i="7"/>
  <c r="S162" i="7"/>
  <c r="R149" i="7"/>
  <c r="R112" i="7"/>
  <c r="S113" i="7"/>
  <c r="R102" i="7"/>
  <c r="S103" i="7"/>
  <c r="R98" i="7"/>
  <c r="S99" i="7"/>
  <c r="R94" i="7"/>
  <c r="S95" i="7"/>
  <c r="R82" i="7"/>
  <c r="S83" i="7"/>
  <c r="R78" i="7"/>
  <c r="S79" i="7"/>
  <c r="R64" i="7"/>
  <c r="S65" i="7"/>
  <c r="S42" i="7"/>
  <c r="R41" i="7"/>
  <c r="S40" i="7"/>
  <c r="R39" i="7"/>
  <c r="R246" i="7" l="1"/>
  <c r="S247" i="7"/>
  <c r="R244" i="7"/>
  <c r="R227" i="7"/>
  <c r="R58" i="7"/>
  <c r="R56" i="7"/>
  <c r="S59" i="7"/>
  <c r="S57" i="7"/>
  <c r="R37" i="7"/>
  <c r="S318" i="7" l="1"/>
  <c r="R317" i="7"/>
  <c r="R333" i="7" l="1"/>
  <c r="S320" i="7"/>
  <c r="R319" i="7"/>
  <c r="S316" i="7"/>
  <c r="R315" i="7"/>
  <c r="S308" i="7"/>
  <c r="R307" i="7"/>
  <c r="S186" i="7"/>
  <c r="R185" i="7"/>
  <c r="S182" i="7"/>
  <c r="R181" i="7"/>
  <c r="S172" i="7"/>
  <c r="R171" i="7"/>
  <c r="R147" i="7"/>
  <c r="S160" i="7"/>
  <c r="R159" i="7"/>
  <c r="S156" i="7"/>
  <c r="R155" i="7"/>
  <c r="S152" i="7"/>
  <c r="R151" i="7"/>
  <c r="S270" i="7" l="1"/>
  <c r="R269" i="7"/>
  <c r="S332" i="7" l="1"/>
  <c r="S330" i="7"/>
  <c r="S328" i="7"/>
  <c r="S326" i="7"/>
  <c r="S314" i="7"/>
  <c r="S306" i="7"/>
  <c r="S278" i="7"/>
  <c r="S272" i="7"/>
  <c r="S268" i="7"/>
  <c r="S266" i="7"/>
  <c r="S264" i="7"/>
  <c r="S262" i="7"/>
  <c r="S260" i="7"/>
  <c r="S258" i="7"/>
  <c r="S256" i="7"/>
  <c r="S253" i="7"/>
  <c r="S251" i="7"/>
  <c r="S249" i="7"/>
  <c r="S243" i="7"/>
  <c r="S238" i="7"/>
  <c r="S236" i="7"/>
  <c r="S234" i="7"/>
  <c r="S232" i="7"/>
  <c r="S228" i="7"/>
  <c r="S230" i="7"/>
  <c r="S226" i="7"/>
  <c r="S224" i="7"/>
  <c r="S222" i="7"/>
  <c r="S220" i="7"/>
  <c r="S218" i="7"/>
  <c r="S216" i="7"/>
  <c r="S214" i="7"/>
  <c r="S212" i="7"/>
  <c r="S210" i="7"/>
  <c r="S208" i="7"/>
  <c r="S206" i="7"/>
  <c r="S204" i="7"/>
  <c r="S202" i="7"/>
  <c r="S200" i="7"/>
  <c r="S198" i="7"/>
  <c r="S196" i="7"/>
  <c r="S194" i="7"/>
  <c r="S192" i="7"/>
  <c r="S184" i="7"/>
  <c r="S180" i="7"/>
  <c r="S178" i="7"/>
  <c r="S176" i="7"/>
  <c r="S170" i="7"/>
  <c r="S166" i="7"/>
  <c r="S164" i="7"/>
  <c r="S158" i="7"/>
  <c r="S154" i="7"/>
  <c r="S146" i="7"/>
  <c r="S144" i="7"/>
  <c r="S142" i="7"/>
  <c r="S141" i="7"/>
  <c r="S140" i="7"/>
  <c r="S111" i="7"/>
  <c r="S109" i="7"/>
  <c r="S107" i="7"/>
  <c r="S105" i="7"/>
  <c r="S97" i="7"/>
  <c r="S93" i="7"/>
  <c r="S91" i="7"/>
  <c r="S89" i="7"/>
  <c r="S87" i="7"/>
  <c r="S85" i="7"/>
  <c r="S81" i="7"/>
  <c r="S77" i="7"/>
  <c r="S75" i="7"/>
  <c r="S73" i="7"/>
  <c r="S71" i="7"/>
  <c r="S69" i="7"/>
  <c r="S67" i="7"/>
  <c r="S63" i="7"/>
  <c r="S55" i="7"/>
  <c r="S53" i="7"/>
  <c r="S51" i="7"/>
  <c r="S48" i="7"/>
  <c r="S46" i="7"/>
  <c r="S44" i="7"/>
  <c r="S38" i="7"/>
  <c r="S36" i="7"/>
  <c r="S34" i="7"/>
  <c r="S30" i="7"/>
  <c r="S28" i="7"/>
  <c r="S26" i="7"/>
  <c r="S24" i="7"/>
  <c r="S20" i="7"/>
  <c r="S17" i="7"/>
  <c r="S15" i="7"/>
  <c r="S13" i="7"/>
  <c r="R331" i="7"/>
  <c r="R329" i="7"/>
  <c r="R327" i="7"/>
  <c r="R325" i="7"/>
  <c r="R313" i="7"/>
  <c r="R305" i="7"/>
  <c r="R281" i="7"/>
  <c r="R277" i="7"/>
  <c r="R271" i="7"/>
  <c r="R267" i="7"/>
  <c r="R265" i="7"/>
  <c r="R263" i="7"/>
  <c r="R261" i="7"/>
  <c r="R259" i="7"/>
  <c r="R257" i="7"/>
  <c r="R254" i="7"/>
  <c r="R252" i="7"/>
  <c r="R250" i="7"/>
  <c r="R248" i="7"/>
  <c r="R242" i="7"/>
  <c r="R237" i="7"/>
  <c r="R235" i="7"/>
  <c r="R233" i="7"/>
  <c r="R231" i="7"/>
  <c r="R229" i="7"/>
  <c r="R225" i="7"/>
  <c r="R223" i="7"/>
  <c r="R221" i="7"/>
  <c r="R219" i="7"/>
  <c r="R217" i="7"/>
  <c r="R215" i="7"/>
  <c r="R213" i="7"/>
  <c r="R211" i="7"/>
  <c r="R209" i="7"/>
  <c r="R207" i="7"/>
  <c r="R205" i="7"/>
  <c r="R203" i="7"/>
  <c r="R201" i="7"/>
  <c r="R199" i="7"/>
  <c r="R197" i="7"/>
  <c r="R195" i="7"/>
  <c r="R193" i="7"/>
  <c r="R191" i="7"/>
  <c r="R183" i="7"/>
  <c r="R179" i="7"/>
  <c r="R177" i="7"/>
  <c r="R173" i="7"/>
  <c r="R169" i="7"/>
  <c r="R165" i="7"/>
  <c r="R163" i="7"/>
  <c r="R157" i="7"/>
  <c r="R153" i="7"/>
  <c r="R145" i="7"/>
  <c r="R143" i="7"/>
  <c r="R139" i="7"/>
  <c r="R137" i="7"/>
  <c r="R136" i="7"/>
  <c r="R110" i="7"/>
  <c r="R108" i="7"/>
  <c r="R106" i="7"/>
  <c r="R104" i="7"/>
  <c r="R96" i="7"/>
  <c r="R92" i="7"/>
  <c r="R90" i="7"/>
  <c r="R86" i="7"/>
  <c r="R84" i="7"/>
  <c r="R80" i="7"/>
  <c r="R76" i="7"/>
  <c r="R74" i="7"/>
  <c r="R72" i="7"/>
  <c r="R70" i="7"/>
  <c r="R68" i="7"/>
  <c r="R66" i="7"/>
  <c r="R62" i="7"/>
  <c r="R54" i="7"/>
  <c r="R52" i="7"/>
  <c r="R49" i="7"/>
  <c r="R45" i="7"/>
  <c r="R43" i="7"/>
  <c r="R35" i="7"/>
  <c r="R33" i="7"/>
  <c r="R31" i="7"/>
  <c r="R29" i="7"/>
  <c r="R27" i="7"/>
  <c r="R25" i="7"/>
  <c r="R23" i="7"/>
  <c r="R21" i="7"/>
  <c r="R19" i="7"/>
  <c r="R16" i="7"/>
  <c r="R14" i="7"/>
  <c r="R12" i="7"/>
  <c r="S11" i="7"/>
  <c r="R10" i="7"/>
</calcChain>
</file>

<file path=xl/sharedStrings.xml><?xml version="1.0" encoding="utf-8"?>
<sst xmlns="http://schemas.openxmlformats.org/spreadsheetml/2006/main" count="2446" uniqueCount="274">
  <si>
    <t>Предмет</t>
  </si>
  <si>
    <t>П</t>
  </si>
  <si>
    <t>В</t>
  </si>
  <si>
    <t>Наставник</t>
  </si>
  <si>
    <t>Звање</t>
  </si>
  <si>
    <t>Седм. сати</t>
  </si>
  <si>
    <t>Ред. проф.</t>
  </si>
  <si>
    <t>В. асистент</t>
  </si>
  <si>
    <t>I</t>
  </si>
  <si>
    <t>Д</t>
  </si>
  <si>
    <t>II</t>
  </si>
  <si>
    <t>Ван. проф.</t>
  </si>
  <si>
    <t>Асистент</t>
  </si>
  <si>
    <t>Л</t>
  </si>
  <si>
    <t>Часова наставе</t>
  </si>
  <si>
    <t>ЗИМСКИ СЕМЕСТАР</t>
  </si>
  <si>
    <t>Година студија</t>
  </si>
  <si>
    <t>Доцент</t>
  </si>
  <si>
    <t>З/Љ</t>
  </si>
  <si>
    <t>З</t>
  </si>
  <si>
    <t>1.</t>
  </si>
  <si>
    <t>Љ</t>
  </si>
  <si>
    <t>ЉЕТНИ СЕМЕСТАР</t>
  </si>
  <si>
    <t>Мјесто запослења и становања</t>
  </si>
  <si>
    <t>Ред. бр.</t>
  </si>
  <si>
    <t xml:space="preserve"> </t>
  </si>
  <si>
    <t>Семе-стар</t>
  </si>
  <si>
    <t>Факултет/СП</t>
  </si>
  <si>
    <t>Ста-тус наста-ве</t>
  </si>
  <si>
    <t>Статус наста-вника</t>
  </si>
  <si>
    <t>Брoj студен. који слуша наставу</t>
  </si>
  <si>
    <t>Бр. група</t>
  </si>
  <si>
    <t>ДУИС</t>
  </si>
  <si>
    <t>Математика 1</t>
  </si>
  <si>
    <t>МФИС, И.Сарајево</t>
  </si>
  <si>
    <t>Механика 1</t>
  </si>
  <si>
    <t>Небојша Радић</t>
  </si>
  <si>
    <t>Дејан Јеремић</t>
  </si>
  <si>
    <t>Инжењерска графика</t>
  </si>
  <si>
    <t>Биљана Марковић</t>
  </si>
  <si>
    <t>Информатика и програмирање</t>
  </si>
  <si>
    <t>Машински материјали 1</t>
  </si>
  <si>
    <t>Милија Краишник</t>
  </si>
  <si>
    <t>Јелица Анић</t>
  </si>
  <si>
    <t>Математика 3</t>
  </si>
  <si>
    <t xml:space="preserve">Механика 3  </t>
  </si>
  <si>
    <t>Ранко Антуновић</t>
  </si>
  <si>
    <t>Никола Вучетић</t>
  </si>
  <si>
    <t>Машински елементи 1</t>
  </si>
  <si>
    <t>Алексија Ђурић</t>
  </si>
  <si>
    <t>Отпорност материјала 2</t>
  </si>
  <si>
    <t>Електротехника</t>
  </si>
  <si>
    <t>Ван.проф.</t>
  </si>
  <si>
    <t>ЕТФ, И.Сарајево</t>
  </si>
  <si>
    <t>Енглески језик 2</t>
  </si>
  <si>
    <t>Основи аутоматског управљања</t>
  </si>
  <si>
    <t>Саша Продановић</t>
  </si>
  <si>
    <t>Владо Медаковић</t>
  </si>
  <si>
    <t>Обрада резањем</t>
  </si>
  <si>
    <t>III (ПМ)</t>
  </si>
  <si>
    <t>Александар Кошарац</t>
  </si>
  <si>
    <t>Заваривање и термичка обрада</t>
  </si>
  <si>
    <t xml:space="preserve">Механика 4 </t>
  </si>
  <si>
    <t>Мирослав Милутиновић</t>
  </si>
  <si>
    <t>Душан Голубовић</t>
  </si>
  <si>
    <t>Давор Милић</t>
  </si>
  <si>
    <t>Увод у енергетику и процесну технику</t>
  </si>
  <si>
    <t>Стојан Симић</t>
  </si>
  <si>
    <t>Срђан Васковић</t>
  </si>
  <si>
    <t>Горан Орашанин</t>
  </si>
  <si>
    <t>Јована Благојевић</t>
  </si>
  <si>
    <t>Славиша Мољевић</t>
  </si>
  <si>
    <t>Спасоје Трифковић</t>
  </si>
  <si>
    <t>Пројектовање производних система</t>
  </si>
  <si>
    <t>Развој машинских система</t>
  </si>
  <si>
    <t>IV (ПМ)</t>
  </si>
  <si>
    <t>Машине алатке</t>
  </si>
  <si>
    <t>Управљање квалитетом</t>
  </si>
  <si>
    <t>Богдан Марић</t>
  </si>
  <si>
    <t>Хидраулика и пнеуматика (изборни)</t>
  </si>
  <si>
    <t>Термоенергетска постројења</t>
  </si>
  <si>
    <t>Гријање и вентилација</t>
  </si>
  <si>
    <t>Хемијске и биохемијске операције и апарати (изборни)</t>
  </si>
  <si>
    <t>МФИС, Модрича</t>
  </si>
  <si>
    <t>Метод коначних елемената</t>
  </si>
  <si>
    <t>Планирање експеримента</t>
  </si>
  <si>
    <t>MФ/мастер МА</t>
  </si>
  <si>
    <t>Производне стратегије (KAIZEN, LEAN, KANBAN, EFPS)</t>
  </si>
  <si>
    <t>V (ПМ)</t>
  </si>
  <si>
    <t>Машине алатке нове генерације</t>
  </si>
  <si>
    <t>CAD/CAM системи (изборни)</t>
  </si>
  <si>
    <t>Интелигентно привређивање и ефективни менаџмент (изборни)</t>
  </si>
  <si>
    <t>Виртуелно пројектовање производа (изборни)</t>
  </si>
  <si>
    <t xml:space="preserve">П          </t>
  </si>
  <si>
    <t>МФИС, И. Сарајево</t>
  </si>
  <si>
    <t>Тотално управљање квалитетом (изборни)</t>
  </si>
  <si>
    <t>Мјерење и аквизиција података (изборни)</t>
  </si>
  <si>
    <t>LEAN одржавање (изборни)</t>
  </si>
  <si>
    <t>Напредне методе технологије пластичног деформисања (изборни)</t>
  </si>
  <si>
    <t>Успјешност одржавања (изборни)</t>
  </si>
  <si>
    <t>Инжењерско моделовање и симулације</t>
  </si>
  <si>
    <t>Теорија методе коначних елемената</t>
  </si>
  <si>
    <t>Индустријски дизајн (изборни)</t>
  </si>
  <si>
    <t>Лаке конструкције (изборни)</t>
  </si>
  <si>
    <t>Механика механизама и машина (изборни)</t>
  </si>
  <si>
    <t>Механика робота и манипулатора (изборни)</t>
  </si>
  <si>
    <t>Термоенергетска анализа процеса</t>
  </si>
  <si>
    <t>V (ТП)</t>
  </si>
  <si>
    <t>Процесна енергетика</t>
  </si>
  <si>
    <t>Пројектовање и експлоатација термоенергетских постројења (изборни)</t>
  </si>
  <si>
    <t>Процеси и постројења заштите животне средине (изборни)</t>
  </si>
  <si>
    <t>Индустријска и комунална термоенергетска постројења (изборни)</t>
  </si>
  <si>
    <t>Биотехнологија (изборни)</t>
  </si>
  <si>
    <t>Математика 2</t>
  </si>
  <si>
    <t xml:space="preserve">Механика 2  </t>
  </si>
  <si>
    <t>Отпорност материјала 1</t>
  </si>
  <si>
    <t>Машински материјали 2</t>
  </si>
  <si>
    <t>Енглески језик 1</t>
  </si>
  <si>
    <t>Основи менаџмента</t>
  </si>
  <si>
    <t xml:space="preserve">Термодинамика </t>
  </si>
  <si>
    <t>Механика флуида</t>
  </si>
  <si>
    <t>Машински елементи 2</t>
  </si>
  <si>
    <t>Производне технологије</t>
  </si>
  <si>
    <t>Нумеричке методе у инжењерству</t>
  </si>
  <si>
    <t>Техника мјерења</t>
  </si>
  <si>
    <t>Транспортна средства</t>
  </si>
  <si>
    <t>Обрада деформисањем</t>
  </si>
  <si>
    <t>Топлотни и дифузиони апарати</t>
  </si>
  <si>
    <t>Одржавање техничких система</t>
  </si>
  <si>
    <t>Аутоматизација производних система</t>
  </si>
  <si>
    <t>Интегрални развој производа (изборни)</t>
  </si>
  <si>
    <t>Техника климатизације</t>
  </si>
  <si>
    <t>Расхладна постројења</t>
  </si>
  <si>
    <t>Горива и мазива (изборни)</t>
  </si>
  <si>
    <t>Савремени материјали у машинству (изборни)</t>
  </si>
  <si>
    <t>Пројектовање организације предузећа (изборни)</t>
  </si>
  <si>
    <t>Пројектовање и контрола заварених конструкција (изборни)</t>
  </si>
  <si>
    <t>Просторна структура и локација предузећа (изборни)</t>
  </si>
  <si>
    <t>Управљање робота (изборни)</t>
  </si>
  <si>
    <t>Мјерење, контрола и квалитет (изборни)</t>
  </si>
  <si>
    <t>Дигитални системи (изборни)</t>
  </si>
  <si>
    <t>Савремене методе развоја производа (изборни)</t>
  </si>
  <si>
    <t>Осцилације и стабилност композитних плоча и љуски (изборни)</t>
  </si>
  <si>
    <t>Металне конструкције (изборни)</t>
  </si>
  <si>
    <t>Пројектовање надзорно дијагностичких система (изборни)</t>
  </si>
  <si>
    <t>Управљањем отпадом и отпадним водама (изборни)</t>
  </si>
  <si>
    <t>Системи климатизације, гријања и хлађења (изборни)</t>
  </si>
  <si>
    <t>Заштита ваздуха (изборни)</t>
  </si>
  <si>
    <t xml:space="preserve">МФИС, И.Сарајево </t>
  </si>
  <si>
    <t>В.асистент</t>
  </si>
  <si>
    <t>МФИС,  И.Сарајево</t>
  </si>
  <si>
    <t>Ван.проф</t>
  </si>
  <si>
    <t>V (ПМ, ИМ, ТП )</t>
  </si>
  <si>
    <t>V (ИМ)</t>
  </si>
  <si>
    <t>Примјена технологија обновљивих извора енергије (изборни)</t>
  </si>
  <si>
    <t>Ред.проф</t>
  </si>
  <si>
    <t>ФФ Пале</t>
  </si>
  <si>
    <t>Лана Шикуљак</t>
  </si>
  <si>
    <t>Крсто Батинић</t>
  </si>
  <si>
    <t>III (ПМ, ЕПМ, МК)</t>
  </si>
  <si>
    <t>Организација и управљање производњом</t>
  </si>
  <si>
    <t>III (ПМ, МК)</t>
  </si>
  <si>
    <t>Основи конструисања</t>
  </si>
  <si>
    <t>Компјутерске симулације процеса</t>
  </si>
  <si>
    <t>III (ЕПМ)</t>
  </si>
  <si>
    <t>Транспорт флуида цијевима (изборни)</t>
  </si>
  <si>
    <t>Преносници снаге</t>
  </si>
  <si>
    <t>III (МК)</t>
  </si>
  <si>
    <t>Машински спојеви (изборни)</t>
  </si>
  <si>
    <t>Заварене машинске конструкције (изборни)</t>
  </si>
  <si>
    <t>Транспортна средства (изборни)</t>
  </si>
  <si>
    <t>Механика машина (механизми) (изборни)</t>
  </si>
  <si>
    <t>Алати и прибори за обраду резањем</t>
  </si>
  <si>
    <t>CAD - 3 D моделовање (изборни)</t>
  </si>
  <si>
    <t>Моделовање и симулације (изборни)</t>
  </si>
  <si>
    <t>Уљна хидраулика и пнеуматика</t>
  </si>
  <si>
    <t>Пећи у индустрији</t>
  </si>
  <si>
    <t>Процеси и опрема за заштиту животне средине</t>
  </si>
  <si>
    <t>Економика и организација производње (изборни)</t>
  </si>
  <si>
    <t>Сушење и хигротермички процеси (изборни)</t>
  </si>
  <si>
    <t>CAD - Геометријско моделирање</t>
  </si>
  <si>
    <t>Теорија механизама (изборни)</t>
  </si>
  <si>
    <t>Вибрације и бука (изборни)</t>
  </si>
  <si>
    <t xml:space="preserve">Конструкција алата </t>
  </si>
  <si>
    <t xml:space="preserve">Конструкција возила </t>
  </si>
  <si>
    <t>Ред.проф.</t>
  </si>
  <si>
    <t>Хидраулика и пнеуматика</t>
  </si>
  <si>
    <t>Компјутерско управљање машинама алаткама</t>
  </si>
  <si>
    <t>Студијски програм: МАШИНСТВО са смјеровима</t>
  </si>
  <si>
    <t>MФ/МА са смјеровима</t>
  </si>
  <si>
    <t>MФ/МА са смјеровима.</t>
  </si>
  <si>
    <t>Транспортни процеси</t>
  </si>
  <si>
    <t>Неконвенционални поступци обраде (изборни)</t>
  </si>
  <si>
    <t>Технички прописи и стандарди (изборни)</t>
  </si>
  <si>
    <t>Машине за обраду деформисањем (изборни)</t>
  </si>
  <si>
    <t>IV (ЕПМ)</t>
  </si>
  <si>
    <t>Пројектовање процесних система</t>
  </si>
  <si>
    <t>Енергетско процесна мјерења и управљање</t>
  </si>
  <si>
    <t>Технологија рециклаже отпада (изборни)</t>
  </si>
  <si>
    <t>Турбине у индустрији (изборни)</t>
  </si>
  <si>
    <t>Пумпе, компресори и вентилатори (изборни)</t>
  </si>
  <si>
    <t>IV (МК)</t>
  </si>
  <si>
    <t>Грађавинске и рударске машине (изборни)</t>
  </si>
  <si>
    <t>Лифтови и жичаре (изборни)</t>
  </si>
  <si>
    <t>Технологија процеса обраде (изборни)</t>
  </si>
  <si>
    <t>Машине за обраду резањем (изборни)</t>
  </si>
  <si>
    <t xml:space="preserve">Флексибилни технолошки системи </t>
  </si>
  <si>
    <t>Индустријски регулатори (изборни)</t>
  </si>
  <si>
    <t xml:space="preserve">Механичке операције и уређаји </t>
  </si>
  <si>
    <t>Котлови у индустрији (изборни)</t>
  </si>
  <si>
    <t>Испитивање конструкција</t>
  </si>
  <si>
    <t>Инжењерска економија (изборни)</t>
  </si>
  <si>
    <t>Виртуелни развој производа (изборни)</t>
  </si>
  <si>
    <t>CAD - Конструисање уз помоћ рачунара</t>
  </si>
  <si>
    <t>Технологија обновљивих извора енергије</t>
  </si>
  <si>
    <t>Техника пречишћавања гасова (изборни)</t>
  </si>
  <si>
    <t>Видан Говедарица</t>
  </si>
  <si>
    <t>Слободан Лубура</t>
  </si>
  <si>
    <t>Никола Кукрић</t>
  </si>
  <si>
    <t>МАШИНСКИ ФАКУЛТЕТ ИСТОЧНО САРАЈЕВО</t>
  </si>
  <si>
    <t>В.aсистент</t>
  </si>
  <si>
    <t>III (ПМ - И 2+1, МК - О 2+2)</t>
  </si>
  <si>
    <t>IV (ПМ-И  2+1+1) + (МК-О-3+1+1)</t>
  </si>
  <si>
    <t>IV (ПМ-И 2+2) + (МК-И-2+1+1)</t>
  </si>
  <si>
    <t xml:space="preserve">Мехатроника </t>
  </si>
  <si>
    <t>Алати за обраду деформисањем (изборни)</t>
  </si>
  <si>
    <t>Заштита животне и радне средине</t>
  </si>
  <si>
    <t>Мјерење и управљање у процесној индустрији</t>
  </si>
  <si>
    <t>IV (ТЕМП)</t>
  </si>
  <si>
    <t>Парни котлови (изборни)</t>
  </si>
  <si>
    <t>Техника пречишћавања (изборни)</t>
  </si>
  <si>
    <t>Управљање чврстим отпадом (изборни)</t>
  </si>
  <si>
    <t>Индустријска складишта (изборни)</t>
  </si>
  <si>
    <t>Унутрашњи транспорт (изборни)</t>
  </si>
  <si>
    <t>Интегрисани менаџмент системи (изборни)</t>
  </si>
  <si>
    <t>Управљање пројектима (изборни)</t>
  </si>
  <si>
    <t>Технологија рециклаже (изборни)</t>
  </si>
  <si>
    <t>Парне турбине (изборни)</t>
  </si>
  <si>
    <t>Гасне турбине (изборни)</t>
  </si>
  <si>
    <t>Пројектовање технолошких поступака (изборни)</t>
  </si>
  <si>
    <t>Когенерација и системи даљинског гријања (изборни)</t>
  </si>
  <si>
    <t>Интегрисани системи менаџмента (IMS) (изборни)</t>
  </si>
  <si>
    <t>Катедра</t>
  </si>
  <si>
    <t>Катедра за примијењену механику</t>
  </si>
  <si>
    <t>Катедра за производно машинство</t>
  </si>
  <si>
    <t>Катедра за термоен. и процесно машинство</t>
  </si>
  <si>
    <t>Катедра за машинске конструкције</t>
  </si>
  <si>
    <t>Кпмх</t>
  </si>
  <si>
    <t>Ктпм</t>
  </si>
  <si>
    <t>Кпм</t>
  </si>
  <si>
    <t>Катедра за математику</t>
  </si>
  <si>
    <t>Катедра за англистику</t>
  </si>
  <si>
    <t>Катедра за електро-енергетику</t>
  </si>
  <si>
    <t>Катедра за рачунарство и информатику</t>
  </si>
  <si>
    <t xml:space="preserve">Техника мјерења </t>
  </si>
  <si>
    <t>Срђан Самарџић</t>
  </si>
  <si>
    <t>ред.проф</t>
  </si>
  <si>
    <t>Божица Јовић</t>
  </si>
  <si>
    <t>Х</t>
  </si>
  <si>
    <t>К О Н А Ч Н А   Л И С Т А</t>
  </si>
  <si>
    <t>ВТШСС, Нови Сад</t>
  </si>
  <si>
    <t>Пројектовање обрадних система</t>
  </si>
  <si>
    <t>IV</t>
  </si>
  <si>
    <t>МФИС,И. Сарајево</t>
  </si>
  <si>
    <t>Менаџмент</t>
  </si>
  <si>
    <t>Одржавање</t>
  </si>
  <si>
    <t>Машинство  (СП 2008)</t>
  </si>
  <si>
    <t>ПРИЈЕДЛОГ ЛИСТЕ ОДГОВОРНИХ НАСТАВНИКА ЗА АКАДЕМСКУ 2024/2025</t>
  </si>
  <si>
    <t>Валентина Тимотић</t>
  </si>
  <si>
    <t>Јелена Радовић</t>
  </si>
  <si>
    <t>Избор у току</t>
  </si>
  <si>
    <t>Огњен Папаз</t>
  </si>
  <si>
    <t>Дајана Зеленковић</t>
  </si>
  <si>
    <t>ФМП Требиње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</si>
</sst>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0" borderId="4" xfId="0" applyFont="1" applyFill="1" applyBorder="1"/>
    <xf numFmtId="0" fontId="5" fillId="2" borderId="2" xfId="0" applyFont="1" applyFill="1" applyBorder="1"/>
    <xf numFmtId="0" fontId="5" fillId="0" borderId="4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0" fillId="2" borderId="2" xfId="0" applyFill="1" applyBorder="1"/>
    <xf numFmtId="0" fontId="2" fillId="2" borderId="11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top" wrapText="1"/>
    </xf>
    <xf numFmtId="0" fontId="17" fillId="3" borderId="0" xfId="0" applyFont="1" applyFill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top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200"/>
      <color rgb="FFFFFF00"/>
      <color rgb="FFFFFF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9"/>
  <sheetViews>
    <sheetView tabSelected="1" topLeftCell="A355" zoomScale="115" zoomScaleNormal="115" workbookViewId="0">
      <selection activeCell="D382" sqref="D382"/>
    </sheetView>
  </sheetViews>
  <sheetFormatPr defaultRowHeight="15.75" x14ac:dyDescent="0.25"/>
  <cols>
    <col min="1" max="1" width="3.5703125" style="2" customWidth="1"/>
    <col min="2" max="2" width="24.140625" style="13" customWidth="1"/>
    <col min="3" max="3" width="13" style="8" customWidth="1"/>
    <col min="4" max="4" width="9.85546875" style="9" customWidth="1"/>
    <col min="5" max="5" width="5.42578125" style="9" customWidth="1"/>
    <col min="6" max="6" width="5.5703125" style="9" customWidth="1"/>
    <col min="7" max="9" width="3.28515625" style="1" customWidth="1"/>
    <col min="10" max="10" width="19.5703125" style="12" customWidth="1"/>
    <col min="11" max="11" width="9.5703125" style="12" customWidth="1"/>
    <col min="12" max="12" width="6.28515625" style="9" customWidth="1"/>
    <col min="13" max="13" width="11" style="2" customWidth="1"/>
    <col min="14" max="14" width="7" style="1" customWidth="1"/>
    <col min="15" max="16" width="3.28515625" style="1" customWidth="1"/>
    <col min="17" max="17" width="3.28515625" style="2" customWidth="1"/>
    <col min="18" max="18" width="3.85546875" style="2" customWidth="1"/>
    <col min="19" max="19" width="4.140625" style="2" customWidth="1"/>
    <col min="20" max="20" width="9.140625" style="137" customWidth="1"/>
    <col min="21" max="16384" width="9.140625" style="2"/>
  </cols>
  <sheetData>
    <row r="1" spans="1:30" x14ac:dyDescent="0.25">
      <c r="A1" s="337" t="s">
        <v>259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9"/>
    </row>
    <row r="2" spans="1:30" ht="26.25" customHeight="1" x14ac:dyDescent="0.25">
      <c r="A2" s="340" t="s">
        <v>267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2"/>
    </row>
    <row r="3" spans="1:30" ht="19.5" customHeight="1" x14ac:dyDescent="0.25">
      <c r="A3" s="340" t="s">
        <v>219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2"/>
    </row>
    <row r="4" spans="1:30" x14ac:dyDescent="0.25">
      <c r="A4" s="343" t="s">
        <v>188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5"/>
    </row>
    <row r="5" spans="1:30" ht="12" customHeight="1" x14ac:dyDescent="0.25">
      <c r="A5" s="346"/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8"/>
    </row>
    <row r="6" spans="1:30" ht="21.75" customHeight="1" x14ac:dyDescent="0.25">
      <c r="A6" s="349" t="s">
        <v>15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1"/>
    </row>
    <row r="7" spans="1:30" ht="15" customHeight="1" x14ac:dyDescent="0.25">
      <c r="A7" s="346"/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8"/>
    </row>
    <row r="8" spans="1:30" ht="39.6" customHeight="1" x14ac:dyDescent="0.25">
      <c r="A8" s="404" t="s">
        <v>24</v>
      </c>
      <c r="B8" s="406" t="s">
        <v>0</v>
      </c>
      <c r="C8" s="398" t="s">
        <v>27</v>
      </c>
      <c r="D8" s="398" t="s">
        <v>16</v>
      </c>
      <c r="E8" s="41" t="s">
        <v>26</v>
      </c>
      <c r="F8" s="398" t="s">
        <v>28</v>
      </c>
      <c r="G8" s="392" t="s">
        <v>14</v>
      </c>
      <c r="H8" s="393"/>
      <c r="I8" s="394"/>
      <c r="J8" s="409" t="s">
        <v>3</v>
      </c>
      <c r="K8" s="398" t="s">
        <v>4</v>
      </c>
      <c r="L8" s="396" t="s">
        <v>29</v>
      </c>
      <c r="M8" s="398" t="s">
        <v>23</v>
      </c>
      <c r="N8" s="398" t="s">
        <v>30</v>
      </c>
      <c r="O8" s="392" t="s">
        <v>31</v>
      </c>
      <c r="P8" s="393"/>
      <c r="Q8" s="394"/>
      <c r="R8" s="402" t="s">
        <v>5</v>
      </c>
      <c r="S8" s="403"/>
      <c r="T8" s="429" t="s">
        <v>242</v>
      </c>
    </row>
    <row r="9" spans="1:30" ht="24.75" customHeight="1" x14ac:dyDescent="0.25">
      <c r="A9" s="405"/>
      <c r="B9" s="406"/>
      <c r="C9" s="399"/>
      <c r="D9" s="399"/>
      <c r="E9" s="80" t="s">
        <v>18</v>
      </c>
      <c r="F9" s="399"/>
      <c r="G9" s="54" t="s">
        <v>1</v>
      </c>
      <c r="H9" s="54" t="s">
        <v>2</v>
      </c>
      <c r="I9" s="54" t="s">
        <v>13</v>
      </c>
      <c r="J9" s="410"/>
      <c r="K9" s="399"/>
      <c r="L9" s="397"/>
      <c r="M9" s="399"/>
      <c r="N9" s="399"/>
      <c r="O9" s="55" t="s">
        <v>1</v>
      </c>
      <c r="P9" s="55" t="s">
        <v>2</v>
      </c>
      <c r="Q9" s="56" t="s">
        <v>13</v>
      </c>
      <c r="R9" s="55" t="s">
        <v>1</v>
      </c>
      <c r="S9" s="57" t="s">
        <v>2</v>
      </c>
      <c r="T9" s="429"/>
    </row>
    <row r="10" spans="1:30" ht="22.5" customHeight="1" x14ac:dyDescent="0.25">
      <c r="A10" s="388">
        <v>1</v>
      </c>
      <c r="B10" s="321" t="s">
        <v>33</v>
      </c>
      <c r="C10" s="388" t="s">
        <v>189</v>
      </c>
      <c r="D10" s="388" t="s">
        <v>8</v>
      </c>
      <c r="E10" s="388" t="s">
        <v>19</v>
      </c>
      <c r="F10" s="15" t="s">
        <v>1</v>
      </c>
      <c r="G10" s="44">
        <v>3</v>
      </c>
      <c r="H10" s="44"/>
      <c r="I10" s="44"/>
      <c r="J10" s="140" t="s">
        <v>268</v>
      </c>
      <c r="K10" s="38" t="s">
        <v>11</v>
      </c>
      <c r="L10" s="44" t="s">
        <v>32</v>
      </c>
      <c r="M10" s="17" t="s">
        <v>156</v>
      </c>
      <c r="N10" s="168">
        <v>32</v>
      </c>
      <c r="O10" s="135">
        <v>1</v>
      </c>
      <c r="P10" s="135"/>
      <c r="Q10" s="44"/>
      <c r="R10" s="38">
        <f>G10*O10</f>
        <v>3</v>
      </c>
      <c r="S10" s="18"/>
      <c r="T10" s="327" t="s">
        <v>250</v>
      </c>
    </row>
    <row r="11" spans="1:30" ht="23.25" customHeight="1" x14ac:dyDescent="0.25">
      <c r="A11" s="395"/>
      <c r="B11" s="323"/>
      <c r="C11" s="395"/>
      <c r="D11" s="395"/>
      <c r="E11" s="395"/>
      <c r="F11" s="15" t="s">
        <v>2</v>
      </c>
      <c r="G11" s="44"/>
      <c r="H11" s="19">
        <v>2</v>
      </c>
      <c r="I11" s="44"/>
      <c r="J11" s="20" t="s">
        <v>268</v>
      </c>
      <c r="K11" s="44" t="s">
        <v>11</v>
      </c>
      <c r="L11" s="21" t="s">
        <v>32</v>
      </c>
      <c r="M11" s="17" t="s">
        <v>34</v>
      </c>
      <c r="N11" s="168">
        <v>32</v>
      </c>
      <c r="O11" s="136"/>
      <c r="P11" s="276">
        <v>1</v>
      </c>
      <c r="Q11" s="44"/>
      <c r="R11" s="44"/>
      <c r="S11" s="22">
        <f>H11*P11+I11*Q11</f>
        <v>2</v>
      </c>
      <c r="T11" s="327"/>
    </row>
    <row r="12" spans="1:30" ht="22.5" customHeight="1" x14ac:dyDescent="0.25">
      <c r="A12" s="306">
        <v>2</v>
      </c>
      <c r="B12" s="312" t="s">
        <v>35</v>
      </c>
      <c r="C12" s="306" t="s">
        <v>190</v>
      </c>
      <c r="D12" s="306" t="s">
        <v>8</v>
      </c>
      <c r="E12" s="306" t="s">
        <v>19</v>
      </c>
      <c r="F12" s="14" t="s">
        <v>1</v>
      </c>
      <c r="G12" s="14">
        <v>3</v>
      </c>
      <c r="H12" s="14"/>
      <c r="I12" s="14"/>
      <c r="J12" s="195" t="s">
        <v>36</v>
      </c>
      <c r="K12" s="14" t="s">
        <v>6</v>
      </c>
      <c r="L12" s="14" t="s">
        <v>1</v>
      </c>
      <c r="M12" s="58" t="s">
        <v>34</v>
      </c>
      <c r="N12" s="167">
        <v>32</v>
      </c>
      <c r="O12" s="134">
        <v>1</v>
      </c>
      <c r="P12" s="275"/>
      <c r="Q12" s="3"/>
      <c r="R12" s="36">
        <f>G12*O12</f>
        <v>3</v>
      </c>
      <c r="S12" s="31"/>
      <c r="T12" s="430" t="s">
        <v>243</v>
      </c>
    </row>
    <row r="13" spans="1:30" ht="23.25" customHeight="1" x14ac:dyDescent="0.25">
      <c r="A13" s="310"/>
      <c r="B13" s="313"/>
      <c r="C13" s="310"/>
      <c r="D13" s="310"/>
      <c r="E13" s="310"/>
      <c r="F13" s="14" t="s">
        <v>2</v>
      </c>
      <c r="G13" s="14"/>
      <c r="H13" s="14">
        <v>2</v>
      </c>
      <c r="I13" s="14"/>
      <c r="J13" s="197" t="s">
        <v>37</v>
      </c>
      <c r="K13" s="14" t="s">
        <v>11</v>
      </c>
      <c r="L13" s="14" t="s">
        <v>1</v>
      </c>
      <c r="M13" s="58" t="s">
        <v>34</v>
      </c>
      <c r="N13" s="167">
        <v>32</v>
      </c>
      <c r="O13" s="134"/>
      <c r="P13" s="275">
        <v>1</v>
      </c>
      <c r="Q13" s="3"/>
      <c r="R13" s="3"/>
      <c r="S13" s="32">
        <f>H13*P13+I13*Q13</f>
        <v>2</v>
      </c>
      <c r="T13" s="430"/>
      <c r="U13" s="4"/>
      <c r="V13" s="4"/>
      <c r="W13" s="4"/>
      <c r="X13" s="4"/>
      <c r="Y13" s="4"/>
      <c r="Z13" s="4"/>
      <c r="AA13" s="11"/>
      <c r="AB13" s="11"/>
      <c r="AC13" s="4"/>
      <c r="AD13" s="10"/>
    </row>
    <row r="14" spans="1:30" ht="23.25" customHeight="1" x14ac:dyDescent="0.25">
      <c r="A14" s="326">
        <v>3</v>
      </c>
      <c r="B14" s="321" t="s">
        <v>38</v>
      </c>
      <c r="C14" s="326" t="s">
        <v>189</v>
      </c>
      <c r="D14" s="326" t="s">
        <v>8</v>
      </c>
      <c r="E14" s="326" t="s">
        <v>19</v>
      </c>
      <c r="F14" s="21" t="s">
        <v>1</v>
      </c>
      <c r="G14" s="21">
        <v>2</v>
      </c>
      <c r="H14" s="21"/>
      <c r="I14" s="21"/>
      <c r="J14" s="198" t="s">
        <v>39</v>
      </c>
      <c r="K14" s="21" t="s">
        <v>6</v>
      </c>
      <c r="L14" s="21" t="s">
        <v>1</v>
      </c>
      <c r="M14" s="17" t="s">
        <v>34</v>
      </c>
      <c r="N14" s="168">
        <v>32</v>
      </c>
      <c r="O14" s="136">
        <v>1</v>
      </c>
      <c r="P14" s="136"/>
      <c r="Q14" s="135"/>
      <c r="R14" s="38">
        <f>G14*O14</f>
        <v>2</v>
      </c>
      <c r="S14" s="18"/>
      <c r="T14" s="327" t="s">
        <v>246</v>
      </c>
    </row>
    <row r="15" spans="1:30" ht="23.25" customHeight="1" x14ac:dyDescent="0.25">
      <c r="A15" s="318"/>
      <c r="B15" s="323"/>
      <c r="C15" s="318"/>
      <c r="D15" s="318"/>
      <c r="E15" s="318"/>
      <c r="F15" s="21" t="s">
        <v>2</v>
      </c>
      <c r="G15" s="21"/>
      <c r="H15" s="21"/>
      <c r="I15" s="21">
        <v>3</v>
      </c>
      <c r="J15" s="16" t="s">
        <v>255</v>
      </c>
      <c r="K15" s="21" t="s">
        <v>12</v>
      </c>
      <c r="L15" s="21" t="s">
        <v>1</v>
      </c>
      <c r="M15" s="17" t="s">
        <v>34</v>
      </c>
      <c r="N15" s="168">
        <v>32</v>
      </c>
      <c r="O15" s="136"/>
      <c r="P15" s="136"/>
      <c r="Q15" s="135">
        <v>2</v>
      </c>
      <c r="R15" s="44"/>
      <c r="S15" s="22">
        <f>H15*P15+I15*Q15</f>
        <v>6</v>
      </c>
      <c r="T15" s="327"/>
    </row>
    <row r="16" spans="1:30" ht="23.25" customHeight="1" x14ac:dyDescent="0.25">
      <c r="A16" s="306">
        <v>4</v>
      </c>
      <c r="B16" s="312" t="s">
        <v>40</v>
      </c>
      <c r="C16" s="306" t="s">
        <v>190</v>
      </c>
      <c r="D16" s="306" t="s">
        <v>8</v>
      </c>
      <c r="E16" s="306" t="s">
        <v>19</v>
      </c>
      <c r="F16" s="14" t="s">
        <v>1</v>
      </c>
      <c r="G16" s="14">
        <v>2</v>
      </c>
      <c r="H16" s="274"/>
      <c r="I16" s="14"/>
      <c r="J16" s="194" t="s">
        <v>49</v>
      </c>
      <c r="K16" s="14" t="s">
        <v>17</v>
      </c>
      <c r="L16" s="14" t="s">
        <v>1</v>
      </c>
      <c r="M16" s="58" t="s">
        <v>34</v>
      </c>
      <c r="N16" s="167">
        <v>32</v>
      </c>
      <c r="O16" s="134">
        <v>1</v>
      </c>
      <c r="P16" s="134"/>
      <c r="Q16" s="133"/>
      <c r="R16" s="36">
        <f>G16*O16</f>
        <v>2</v>
      </c>
      <c r="S16" s="31"/>
      <c r="T16" s="308" t="s">
        <v>253</v>
      </c>
    </row>
    <row r="17" spans="1:20" ht="23.25" customHeight="1" x14ac:dyDescent="0.25">
      <c r="A17" s="311"/>
      <c r="B17" s="314"/>
      <c r="C17" s="311"/>
      <c r="D17" s="311"/>
      <c r="E17" s="311"/>
      <c r="F17" s="14" t="s">
        <v>2</v>
      </c>
      <c r="G17" s="14"/>
      <c r="H17" s="274"/>
      <c r="I17" s="14">
        <v>3</v>
      </c>
      <c r="J17" s="197" t="s">
        <v>49</v>
      </c>
      <c r="K17" s="14" t="s">
        <v>17</v>
      </c>
      <c r="L17" s="14" t="s">
        <v>1</v>
      </c>
      <c r="M17" s="58" t="s">
        <v>34</v>
      </c>
      <c r="N17" s="167">
        <v>32</v>
      </c>
      <c r="O17" s="134"/>
      <c r="P17" s="134"/>
      <c r="Q17" s="133">
        <v>1</v>
      </c>
      <c r="R17" s="3"/>
      <c r="S17" s="32">
        <f>H17*P17+I17*Q17</f>
        <v>3</v>
      </c>
      <c r="T17" s="325"/>
    </row>
    <row r="18" spans="1:20" ht="23.25" customHeight="1" x14ac:dyDescent="0.25">
      <c r="A18" s="310"/>
      <c r="B18" s="313"/>
      <c r="C18" s="310"/>
      <c r="D18" s="310"/>
      <c r="E18" s="310"/>
      <c r="F18" s="14"/>
      <c r="G18" s="14"/>
      <c r="H18" s="274"/>
      <c r="I18" s="14">
        <v>3</v>
      </c>
      <c r="J18" s="197" t="s">
        <v>157</v>
      </c>
      <c r="K18" s="14" t="s">
        <v>7</v>
      </c>
      <c r="L18" s="14" t="s">
        <v>1</v>
      </c>
      <c r="M18" s="58" t="s">
        <v>34</v>
      </c>
      <c r="N18" s="167">
        <v>32</v>
      </c>
      <c r="O18" s="161"/>
      <c r="P18" s="275"/>
      <c r="Q18" s="278">
        <v>1</v>
      </c>
      <c r="R18" s="162"/>
      <c r="S18" s="32">
        <f t="shared" ref="S18" si="0">H18*P18+I18*Q18</f>
        <v>3</v>
      </c>
      <c r="T18" s="316"/>
    </row>
    <row r="19" spans="1:20" ht="23.25" customHeight="1" x14ac:dyDescent="0.25">
      <c r="A19" s="326">
        <v>5</v>
      </c>
      <c r="B19" s="321" t="s">
        <v>41</v>
      </c>
      <c r="C19" s="326" t="s">
        <v>189</v>
      </c>
      <c r="D19" s="326" t="s">
        <v>8</v>
      </c>
      <c r="E19" s="326" t="s">
        <v>19</v>
      </c>
      <c r="F19" s="21" t="s">
        <v>1</v>
      </c>
      <c r="G19" s="21">
        <v>3</v>
      </c>
      <c r="H19" s="21"/>
      <c r="I19" s="21"/>
      <c r="J19" s="140" t="s">
        <v>42</v>
      </c>
      <c r="K19" s="21" t="s">
        <v>52</v>
      </c>
      <c r="L19" s="21" t="s">
        <v>1</v>
      </c>
      <c r="M19" s="17" t="s">
        <v>34</v>
      </c>
      <c r="N19" s="168">
        <v>32</v>
      </c>
      <c r="O19" s="136">
        <v>1</v>
      </c>
      <c r="P19" s="276"/>
      <c r="Q19" s="277"/>
      <c r="R19" s="38">
        <f>G19*O19</f>
        <v>3</v>
      </c>
      <c r="S19" s="18"/>
      <c r="T19" s="327" t="s">
        <v>244</v>
      </c>
    </row>
    <row r="20" spans="1:20" ht="23.25" customHeight="1" thickBot="1" x14ac:dyDescent="0.3">
      <c r="A20" s="368"/>
      <c r="B20" s="369"/>
      <c r="C20" s="368"/>
      <c r="D20" s="368"/>
      <c r="E20" s="368"/>
      <c r="F20" s="243" t="s">
        <v>2</v>
      </c>
      <c r="G20" s="243"/>
      <c r="H20" s="244">
        <v>1</v>
      </c>
      <c r="I20" s="243">
        <v>1</v>
      </c>
      <c r="J20" s="84" t="s">
        <v>43</v>
      </c>
      <c r="K20" s="243" t="s">
        <v>149</v>
      </c>
      <c r="L20" s="21" t="s">
        <v>1</v>
      </c>
      <c r="M20" s="24" t="s">
        <v>34</v>
      </c>
      <c r="N20" s="182">
        <v>32</v>
      </c>
      <c r="O20" s="23"/>
      <c r="P20" s="243">
        <v>1</v>
      </c>
      <c r="Q20" s="243">
        <v>2</v>
      </c>
      <c r="R20" s="23"/>
      <c r="S20" s="25">
        <f>H20*P20+I20*Q20</f>
        <v>3</v>
      </c>
      <c r="T20" s="431"/>
    </row>
    <row r="21" spans="1:20" ht="23.25" customHeight="1" thickTop="1" x14ac:dyDescent="0.25">
      <c r="A21" s="401">
        <v>6</v>
      </c>
      <c r="B21" s="385" t="s">
        <v>44</v>
      </c>
      <c r="C21" s="400" t="s">
        <v>190</v>
      </c>
      <c r="D21" s="401" t="s">
        <v>10</v>
      </c>
      <c r="E21" s="401" t="s">
        <v>19</v>
      </c>
      <c r="F21" s="36" t="s">
        <v>1</v>
      </c>
      <c r="G21" s="36">
        <v>3</v>
      </c>
      <c r="H21" s="36"/>
      <c r="I21" s="36"/>
      <c r="J21" s="141" t="s">
        <v>216</v>
      </c>
      <c r="K21" s="3" t="s">
        <v>6</v>
      </c>
      <c r="L21" s="61" t="s">
        <v>32</v>
      </c>
      <c r="M21" s="58" t="s">
        <v>53</v>
      </c>
      <c r="N21" s="163">
        <v>11</v>
      </c>
      <c r="O21" s="40">
        <v>1</v>
      </c>
      <c r="P21" s="40"/>
      <c r="Q21" s="40"/>
      <c r="R21" s="304">
        <f>G21*O21</f>
        <v>3</v>
      </c>
      <c r="S21" s="305"/>
      <c r="T21" s="432" t="s">
        <v>250</v>
      </c>
    </row>
    <row r="22" spans="1:20" ht="23.25" customHeight="1" x14ac:dyDescent="0.25">
      <c r="A22" s="330"/>
      <c r="B22" s="313"/>
      <c r="C22" s="330"/>
      <c r="D22" s="330"/>
      <c r="E22" s="330"/>
      <c r="F22" s="3" t="s">
        <v>2</v>
      </c>
      <c r="G22" s="3"/>
      <c r="H22" s="59">
        <v>2</v>
      </c>
      <c r="I22" s="3"/>
      <c r="J22" s="30" t="s">
        <v>272</v>
      </c>
      <c r="K22" s="3" t="s">
        <v>12</v>
      </c>
      <c r="L22" s="14" t="s">
        <v>32</v>
      </c>
      <c r="M22" s="58" t="s">
        <v>273</v>
      </c>
      <c r="N22" s="164">
        <v>11</v>
      </c>
      <c r="O22" s="3"/>
      <c r="P22" s="3">
        <v>1</v>
      </c>
      <c r="Q22" s="3"/>
      <c r="R22" s="3"/>
      <c r="S22" s="32">
        <v>1</v>
      </c>
      <c r="T22" s="430"/>
    </row>
    <row r="23" spans="1:20" ht="23.25" customHeight="1" x14ac:dyDescent="0.25">
      <c r="A23" s="326">
        <v>7</v>
      </c>
      <c r="B23" s="321" t="s">
        <v>45</v>
      </c>
      <c r="C23" s="326" t="s">
        <v>189</v>
      </c>
      <c r="D23" s="326" t="s">
        <v>10</v>
      </c>
      <c r="E23" s="326" t="s">
        <v>19</v>
      </c>
      <c r="F23" s="21" t="s">
        <v>1</v>
      </c>
      <c r="G23" s="21">
        <v>3</v>
      </c>
      <c r="H23" s="199"/>
      <c r="I23" s="21"/>
      <c r="J23" s="198" t="s">
        <v>46</v>
      </c>
      <c r="K23" s="21" t="s">
        <v>6</v>
      </c>
      <c r="L23" s="21" t="s">
        <v>258</v>
      </c>
      <c r="M23" s="17" t="s">
        <v>260</v>
      </c>
      <c r="N23" s="165">
        <v>11</v>
      </c>
      <c r="O23" s="39">
        <v>1</v>
      </c>
      <c r="P23" s="39"/>
      <c r="Q23" s="39"/>
      <c r="R23" s="38">
        <f>G23*O23</f>
        <v>3</v>
      </c>
      <c r="S23" s="18"/>
      <c r="T23" s="327" t="s">
        <v>243</v>
      </c>
    </row>
    <row r="24" spans="1:20" ht="23.25" customHeight="1" x14ac:dyDescent="0.25">
      <c r="A24" s="318"/>
      <c r="B24" s="323"/>
      <c r="C24" s="318"/>
      <c r="D24" s="318"/>
      <c r="E24" s="318"/>
      <c r="F24" s="21" t="s">
        <v>2</v>
      </c>
      <c r="G24" s="21"/>
      <c r="H24" s="21">
        <v>2</v>
      </c>
      <c r="I24" s="21"/>
      <c r="J24" s="16" t="s">
        <v>47</v>
      </c>
      <c r="K24" s="21" t="s">
        <v>17</v>
      </c>
      <c r="L24" s="21" t="s">
        <v>1</v>
      </c>
      <c r="M24" s="17" t="s">
        <v>34</v>
      </c>
      <c r="N24" s="166">
        <v>11</v>
      </c>
      <c r="O24" s="44"/>
      <c r="P24" s="44">
        <v>1</v>
      </c>
      <c r="Q24" s="44"/>
      <c r="R24" s="44"/>
      <c r="S24" s="22">
        <f>H24*P24+I24*Q24</f>
        <v>2</v>
      </c>
      <c r="T24" s="327"/>
    </row>
    <row r="25" spans="1:20" ht="23.25" customHeight="1" x14ac:dyDescent="0.25">
      <c r="A25" s="306">
        <v>8</v>
      </c>
      <c r="B25" s="312" t="s">
        <v>48</v>
      </c>
      <c r="C25" s="306" t="s">
        <v>190</v>
      </c>
      <c r="D25" s="306" t="s">
        <v>10</v>
      </c>
      <c r="E25" s="306" t="s">
        <v>19</v>
      </c>
      <c r="F25" s="14" t="s">
        <v>1</v>
      </c>
      <c r="G25" s="14">
        <v>3</v>
      </c>
      <c r="H25" s="14"/>
      <c r="I25" s="14"/>
      <c r="J25" s="195" t="s">
        <v>39</v>
      </c>
      <c r="K25" s="14" t="s">
        <v>6</v>
      </c>
      <c r="L25" s="14" t="s">
        <v>1</v>
      </c>
      <c r="M25" s="58" t="s">
        <v>34</v>
      </c>
      <c r="N25" s="167">
        <v>11</v>
      </c>
      <c r="O25" s="35">
        <v>1</v>
      </c>
      <c r="P25" s="35"/>
      <c r="Q25" s="3"/>
      <c r="R25" s="36">
        <f>G25*O25</f>
        <v>3</v>
      </c>
      <c r="S25" s="31"/>
      <c r="T25" s="430" t="s">
        <v>246</v>
      </c>
    </row>
    <row r="26" spans="1:20" ht="23.25" customHeight="1" x14ac:dyDescent="0.25">
      <c r="A26" s="310"/>
      <c r="B26" s="313"/>
      <c r="C26" s="310"/>
      <c r="D26" s="310"/>
      <c r="E26" s="310"/>
      <c r="F26" s="14" t="s">
        <v>2</v>
      </c>
      <c r="G26" s="14"/>
      <c r="H26" s="14">
        <v>1</v>
      </c>
      <c r="I26" s="14">
        <v>1</v>
      </c>
      <c r="J26" s="197" t="s">
        <v>49</v>
      </c>
      <c r="K26" s="14" t="s">
        <v>17</v>
      </c>
      <c r="L26" s="14" t="s">
        <v>1</v>
      </c>
      <c r="M26" s="58" t="s">
        <v>34</v>
      </c>
      <c r="N26" s="167">
        <v>11</v>
      </c>
      <c r="O26" s="35"/>
      <c r="P26" s="35">
        <v>1</v>
      </c>
      <c r="Q26" s="184">
        <v>1</v>
      </c>
      <c r="R26" s="3"/>
      <c r="S26" s="32">
        <f>H26*P26+I26*Q26</f>
        <v>2</v>
      </c>
      <c r="T26" s="430"/>
    </row>
    <row r="27" spans="1:20" ht="23.25" customHeight="1" x14ac:dyDescent="0.25">
      <c r="A27" s="326">
        <v>9</v>
      </c>
      <c r="B27" s="321" t="s">
        <v>50</v>
      </c>
      <c r="C27" s="326" t="s">
        <v>189</v>
      </c>
      <c r="D27" s="326" t="s">
        <v>10</v>
      </c>
      <c r="E27" s="326" t="s">
        <v>19</v>
      </c>
      <c r="F27" s="21" t="s">
        <v>1</v>
      </c>
      <c r="G27" s="21">
        <v>3</v>
      </c>
      <c r="H27" s="199"/>
      <c r="I27" s="21"/>
      <c r="J27" s="198" t="s">
        <v>36</v>
      </c>
      <c r="K27" s="21" t="s">
        <v>6</v>
      </c>
      <c r="L27" s="21" t="s">
        <v>1</v>
      </c>
      <c r="M27" s="17" t="s">
        <v>34</v>
      </c>
      <c r="N27" s="168">
        <v>11</v>
      </c>
      <c r="O27" s="37">
        <v>1</v>
      </c>
      <c r="P27" s="37"/>
      <c r="Q27" s="37"/>
      <c r="R27" s="38">
        <f>G27*O27</f>
        <v>3</v>
      </c>
      <c r="S27" s="18"/>
      <c r="T27" s="327" t="s">
        <v>243</v>
      </c>
    </row>
    <row r="28" spans="1:20" ht="23.25" customHeight="1" x14ac:dyDescent="0.25">
      <c r="A28" s="318"/>
      <c r="B28" s="323"/>
      <c r="C28" s="318"/>
      <c r="D28" s="318"/>
      <c r="E28" s="318"/>
      <c r="F28" s="21" t="s">
        <v>2</v>
      </c>
      <c r="G28" s="21"/>
      <c r="H28" s="21">
        <v>2</v>
      </c>
      <c r="I28" s="21"/>
      <c r="J28" s="16" t="s">
        <v>37</v>
      </c>
      <c r="K28" s="21" t="s">
        <v>11</v>
      </c>
      <c r="L28" s="21" t="s">
        <v>1</v>
      </c>
      <c r="M28" s="17" t="s">
        <v>34</v>
      </c>
      <c r="N28" s="168">
        <v>11</v>
      </c>
      <c r="O28" s="37"/>
      <c r="P28" s="37">
        <v>1</v>
      </c>
      <c r="Q28" s="44"/>
      <c r="R28" s="44"/>
      <c r="S28" s="22">
        <f>H28*P28+I28*Q28</f>
        <v>2</v>
      </c>
      <c r="T28" s="327"/>
    </row>
    <row r="29" spans="1:20" ht="23.25" customHeight="1" x14ac:dyDescent="0.25">
      <c r="A29" s="329">
        <v>10</v>
      </c>
      <c r="B29" s="331" t="s">
        <v>51</v>
      </c>
      <c r="C29" s="329" t="s">
        <v>190</v>
      </c>
      <c r="D29" s="329" t="s">
        <v>10</v>
      </c>
      <c r="E29" s="329" t="s">
        <v>19</v>
      </c>
      <c r="F29" s="3" t="s">
        <v>1</v>
      </c>
      <c r="G29" s="3">
        <v>2</v>
      </c>
      <c r="H29" s="63"/>
      <c r="I29" s="64"/>
      <c r="J29" s="142" t="s">
        <v>217</v>
      </c>
      <c r="K29" s="3" t="s">
        <v>6</v>
      </c>
      <c r="L29" s="3" t="s">
        <v>32</v>
      </c>
      <c r="M29" s="58" t="s">
        <v>53</v>
      </c>
      <c r="N29" s="167">
        <v>11</v>
      </c>
      <c r="O29" s="35">
        <v>1</v>
      </c>
      <c r="P29" s="35"/>
      <c r="Q29" s="3"/>
      <c r="R29" s="36">
        <f>G29*O29</f>
        <v>2</v>
      </c>
      <c r="S29" s="31"/>
      <c r="T29" s="430" t="s">
        <v>252</v>
      </c>
    </row>
    <row r="30" spans="1:20" ht="23.25" customHeight="1" x14ac:dyDescent="0.25">
      <c r="A30" s="330"/>
      <c r="B30" s="332"/>
      <c r="C30" s="330"/>
      <c r="D30" s="330"/>
      <c r="E30" s="330"/>
      <c r="F30" s="3" t="s">
        <v>2</v>
      </c>
      <c r="G30" s="3"/>
      <c r="H30" s="33">
        <v>1</v>
      </c>
      <c r="I30" s="64"/>
      <c r="J30" s="30" t="s">
        <v>218</v>
      </c>
      <c r="K30" s="33" t="s">
        <v>12</v>
      </c>
      <c r="L30" s="3" t="s">
        <v>32</v>
      </c>
      <c r="M30" s="58" t="s">
        <v>53</v>
      </c>
      <c r="N30" s="167">
        <v>11</v>
      </c>
      <c r="O30" s="35"/>
      <c r="P30" s="35">
        <v>1</v>
      </c>
      <c r="Q30" s="3"/>
      <c r="R30" s="3"/>
      <c r="S30" s="32">
        <f>H30*P30+I30*Q30</f>
        <v>1</v>
      </c>
      <c r="T30" s="430"/>
    </row>
    <row r="31" spans="1:20" ht="23.25" customHeight="1" x14ac:dyDescent="0.25">
      <c r="A31" s="388">
        <v>11</v>
      </c>
      <c r="B31" s="390" t="s">
        <v>54</v>
      </c>
      <c r="C31" s="388" t="s">
        <v>189</v>
      </c>
      <c r="D31" s="388" t="s">
        <v>10</v>
      </c>
      <c r="E31" s="388" t="s">
        <v>19</v>
      </c>
      <c r="F31" s="44" t="s">
        <v>1</v>
      </c>
      <c r="G31" s="44">
        <v>1</v>
      </c>
      <c r="H31" s="26"/>
      <c r="I31" s="44"/>
      <c r="J31" s="140" t="s">
        <v>257</v>
      </c>
      <c r="K31" s="44" t="s">
        <v>17</v>
      </c>
      <c r="L31" s="44" t="s">
        <v>32</v>
      </c>
      <c r="M31" s="17" t="s">
        <v>156</v>
      </c>
      <c r="N31" s="168">
        <v>11</v>
      </c>
      <c r="O31" s="44">
        <v>1</v>
      </c>
      <c r="P31" s="44"/>
      <c r="Q31" s="44"/>
      <c r="R31" s="38">
        <f>G31*O31</f>
        <v>1</v>
      </c>
      <c r="S31" s="18"/>
      <c r="T31" s="327" t="s">
        <v>251</v>
      </c>
    </row>
    <row r="32" spans="1:20" ht="23.25" customHeight="1" thickBot="1" x14ac:dyDescent="0.3">
      <c r="A32" s="389"/>
      <c r="B32" s="391"/>
      <c r="C32" s="389"/>
      <c r="D32" s="389"/>
      <c r="E32" s="389"/>
      <c r="F32" s="23" t="s">
        <v>2</v>
      </c>
      <c r="G32" s="23"/>
      <c r="H32" s="23">
        <v>1</v>
      </c>
      <c r="I32" s="23"/>
      <c r="J32" s="84" t="s">
        <v>257</v>
      </c>
      <c r="K32" s="23" t="s">
        <v>17</v>
      </c>
      <c r="L32" s="23" t="s">
        <v>32</v>
      </c>
      <c r="M32" s="24" t="s">
        <v>156</v>
      </c>
      <c r="N32" s="182">
        <v>11</v>
      </c>
      <c r="O32" s="23"/>
      <c r="P32" s="23">
        <v>1</v>
      </c>
      <c r="Q32" s="23"/>
      <c r="R32" s="23"/>
      <c r="S32" s="34">
        <v>1</v>
      </c>
      <c r="T32" s="431"/>
    </row>
    <row r="33" spans="1:20" ht="23.25" customHeight="1" thickTop="1" x14ac:dyDescent="0.25">
      <c r="A33" s="328">
        <v>12</v>
      </c>
      <c r="B33" s="385" t="s">
        <v>55</v>
      </c>
      <c r="C33" s="311" t="s">
        <v>190</v>
      </c>
      <c r="D33" s="328" t="s">
        <v>159</v>
      </c>
      <c r="E33" s="328" t="s">
        <v>19</v>
      </c>
      <c r="F33" s="213" t="s">
        <v>1</v>
      </c>
      <c r="G33" s="213">
        <v>3</v>
      </c>
      <c r="H33" s="213"/>
      <c r="I33" s="213"/>
      <c r="J33" s="195" t="s">
        <v>56</v>
      </c>
      <c r="K33" s="213" t="s">
        <v>11</v>
      </c>
      <c r="L33" s="213" t="s">
        <v>1</v>
      </c>
      <c r="M33" s="65" t="s">
        <v>34</v>
      </c>
      <c r="N33" s="163">
        <v>17</v>
      </c>
      <c r="O33" s="40">
        <v>1</v>
      </c>
      <c r="P33" s="40"/>
      <c r="Q33" s="40"/>
      <c r="R33" s="36">
        <f>G33*O33</f>
        <v>3</v>
      </c>
      <c r="S33" s="62"/>
      <c r="T33" s="432" t="s">
        <v>244</v>
      </c>
    </row>
    <row r="34" spans="1:20" ht="23.25" customHeight="1" x14ac:dyDescent="0.25">
      <c r="A34" s="310"/>
      <c r="B34" s="313"/>
      <c r="C34" s="310"/>
      <c r="D34" s="310"/>
      <c r="E34" s="310"/>
      <c r="F34" s="14" t="s">
        <v>2</v>
      </c>
      <c r="G34" s="14"/>
      <c r="H34" s="196">
        <v>2</v>
      </c>
      <c r="I34" s="14"/>
      <c r="J34" s="197" t="s">
        <v>56</v>
      </c>
      <c r="K34" s="14" t="s">
        <v>11</v>
      </c>
      <c r="L34" s="14" t="s">
        <v>1</v>
      </c>
      <c r="M34" s="58" t="s">
        <v>34</v>
      </c>
      <c r="N34" s="164">
        <v>17</v>
      </c>
      <c r="O34" s="3"/>
      <c r="P34" s="3">
        <v>1</v>
      </c>
      <c r="Q34" s="3"/>
      <c r="R34" s="3"/>
      <c r="S34" s="32">
        <f>H34*P34+I34*Q34</f>
        <v>2</v>
      </c>
      <c r="T34" s="430"/>
    </row>
    <row r="35" spans="1:20" ht="23.25" customHeight="1" x14ac:dyDescent="0.25">
      <c r="A35" s="326">
        <v>13</v>
      </c>
      <c r="B35" s="321" t="s">
        <v>160</v>
      </c>
      <c r="C35" s="326" t="s">
        <v>189</v>
      </c>
      <c r="D35" s="326" t="s">
        <v>59</v>
      </c>
      <c r="E35" s="326" t="s">
        <v>19</v>
      </c>
      <c r="F35" s="21" t="s">
        <v>1</v>
      </c>
      <c r="G35" s="21">
        <v>3</v>
      </c>
      <c r="H35" s="199"/>
      <c r="I35" s="192"/>
      <c r="J35" s="140" t="s">
        <v>57</v>
      </c>
      <c r="K35" s="21" t="s">
        <v>6</v>
      </c>
      <c r="L35" s="21" t="s">
        <v>1</v>
      </c>
      <c r="M35" s="17" t="s">
        <v>34</v>
      </c>
      <c r="N35" s="165">
        <v>5</v>
      </c>
      <c r="O35" s="39">
        <v>1</v>
      </c>
      <c r="P35" s="39"/>
      <c r="Q35" s="38"/>
      <c r="R35" s="38">
        <f>G35*O35</f>
        <v>3</v>
      </c>
      <c r="S35" s="18"/>
      <c r="T35" s="327" t="s">
        <v>244</v>
      </c>
    </row>
    <row r="36" spans="1:20" ht="23.25" customHeight="1" x14ac:dyDescent="0.25">
      <c r="A36" s="318"/>
      <c r="B36" s="323"/>
      <c r="C36" s="318"/>
      <c r="D36" s="318"/>
      <c r="E36" s="318"/>
      <c r="F36" s="21" t="s">
        <v>2</v>
      </c>
      <c r="G36" s="21"/>
      <c r="H36" s="21">
        <v>2</v>
      </c>
      <c r="I36" s="192"/>
      <c r="J36" s="16" t="s">
        <v>57</v>
      </c>
      <c r="K36" s="21" t="s">
        <v>6</v>
      </c>
      <c r="L36" s="21" t="s">
        <v>1</v>
      </c>
      <c r="M36" s="17" t="s">
        <v>34</v>
      </c>
      <c r="N36" s="166">
        <v>5</v>
      </c>
      <c r="O36" s="44"/>
      <c r="P36" s="44">
        <v>1</v>
      </c>
      <c r="Q36" s="38"/>
      <c r="R36" s="44"/>
      <c r="S36" s="22">
        <f>H36*P36+I36*Q36</f>
        <v>2</v>
      </c>
      <c r="T36" s="327"/>
    </row>
    <row r="37" spans="1:20" ht="23.25" customHeight="1" x14ac:dyDescent="0.25">
      <c r="A37" s="306">
        <v>14</v>
      </c>
      <c r="B37" s="312" t="s">
        <v>124</v>
      </c>
      <c r="C37" s="306" t="s">
        <v>190</v>
      </c>
      <c r="D37" s="306" t="s">
        <v>59</v>
      </c>
      <c r="E37" s="306" t="s">
        <v>19</v>
      </c>
      <c r="F37" s="14" t="s">
        <v>1</v>
      </c>
      <c r="G37" s="14">
        <v>2</v>
      </c>
      <c r="H37" s="196"/>
      <c r="I37" s="14"/>
      <c r="J37" s="235" t="s">
        <v>71</v>
      </c>
      <c r="K37" s="14" t="s">
        <v>6</v>
      </c>
      <c r="L37" s="14" t="s">
        <v>1</v>
      </c>
      <c r="M37" s="58" t="s">
        <v>34</v>
      </c>
      <c r="N37" s="167">
        <v>5</v>
      </c>
      <c r="O37" s="35">
        <v>1</v>
      </c>
      <c r="P37" s="35"/>
      <c r="Q37" s="3"/>
      <c r="R37" s="36">
        <f>G37*O37</f>
        <v>2</v>
      </c>
      <c r="S37" s="31"/>
      <c r="T37" s="430" t="s">
        <v>244</v>
      </c>
    </row>
    <row r="38" spans="1:20" ht="23.25" customHeight="1" x14ac:dyDescent="0.25">
      <c r="A38" s="310"/>
      <c r="B38" s="313"/>
      <c r="C38" s="310"/>
      <c r="D38" s="310"/>
      <c r="E38" s="310"/>
      <c r="F38" s="14" t="s">
        <v>2</v>
      </c>
      <c r="G38" s="14"/>
      <c r="H38" s="14">
        <v>1</v>
      </c>
      <c r="I38" s="14">
        <v>1</v>
      </c>
      <c r="J38" s="197" t="s">
        <v>43</v>
      </c>
      <c r="K38" s="14" t="s">
        <v>149</v>
      </c>
      <c r="L38" s="14" t="s">
        <v>1</v>
      </c>
      <c r="M38" s="58" t="s">
        <v>34</v>
      </c>
      <c r="N38" s="167">
        <v>5</v>
      </c>
      <c r="O38" s="35"/>
      <c r="P38" s="35">
        <v>1</v>
      </c>
      <c r="Q38" s="3">
        <v>1</v>
      </c>
      <c r="R38" s="36"/>
      <c r="S38" s="32">
        <f>H38*P38+I38*Q38</f>
        <v>2</v>
      </c>
      <c r="T38" s="430"/>
    </row>
    <row r="39" spans="1:20" ht="23.25" customHeight="1" x14ac:dyDescent="0.25">
      <c r="A39" s="326">
        <v>15</v>
      </c>
      <c r="B39" s="321" t="s">
        <v>162</v>
      </c>
      <c r="C39" s="326" t="s">
        <v>189</v>
      </c>
      <c r="D39" s="317" t="s">
        <v>161</v>
      </c>
      <c r="E39" s="326" t="s">
        <v>19</v>
      </c>
      <c r="F39" s="21" t="s">
        <v>1</v>
      </c>
      <c r="G39" s="21">
        <v>2</v>
      </c>
      <c r="H39" s="199"/>
      <c r="I39" s="21"/>
      <c r="J39" s="140" t="s">
        <v>63</v>
      </c>
      <c r="K39" s="85" t="s">
        <v>52</v>
      </c>
      <c r="L39" s="85" t="s">
        <v>1</v>
      </c>
      <c r="M39" s="17" t="s">
        <v>34</v>
      </c>
      <c r="N39" s="168">
        <v>6</v>
      </c>
      <c r="O39" s="37">
        <v>1</v>
      </c>
      <c r="P39" s="37"/>
      <c r="Q39" s="44"/>
      <c r="R39" s="38">
        <f t="shared" ref="R39:R41" si="1">G39*O39</f>
        <v>2</v>
      </c>
      <c r="S39" s="22"/>
      <c r="T39" s="327" t="s">
        <v>246</v>
      </c>
    </row>
    <row r="40" spans="1:20" ht="23.25" customHeight="1" x14ac:dyDescent="0.25">
      <c r="A40" s="318"/>
      <c r="B40" s="323"/>
      <c r="C40" s="318"/>
      <c r="D40" s="318"/>
      <c r="E40" s="318"/>
      <c r="F40" s="21" t="s">
        <v>2</v>
      </c>
      <c r="G40" s="21"/>
      <c r="H40" s="21">
        <v>2</v>
      </c>
      <c r="I40" s="21"/>
      <c r="J40" s="191" t="s">
        <v>255</v>
      </c>
      <c r="K40" s="85" t="s">
        <v>12</v>
      </c>
      <c r="L40" s="85" t="s">
        <v>1</v>
      </c>
      <c r="M40" s="17" t="s">
        <v>34</v>
      </c>
      <c r="N40" s="168">
        <v>6</v>
      </c>
      <c r="O40" s="37"/>
      <c r="P40" s="37">
        <v>1</v>
      </c>
      <c r="Q40" s="44"/>
      <c r="R40" s="38"/>
      <c r="S40" s="22">
        <f t="shared" ref="S40:S42" si="2">H40*P40+I40*Q40</f>
        <v>2</v>
      </c>
      <c r="T40" s="327"/>
    </row>
    <row r="41" spans="1:20" ht="23.25" customHeight="1" x14ac:dyDescent="0.25">
      <c r="A41" s="306">
        <v>16</v>
      </c>
      <c r="B41" s="312" t="s">
        <v>61</v>
      </c>
      <c r="C41" s="306" t="s">
        <v>190</v>
      </c>
      <c r="D41" s="306" t="s">
        <v>59</v>
      </c>
      <c r="E41" s="306" t="s">
        <v>19</v>
      </c>
      <c r="F41" s="14" t="s">
        <v>1</v>
      </c>
      <c r="G41" s="14">
        <v>2</v>
      </c>
      <c r="H41" s="14"/>
      <c r="I41" s="14"/>
      <c r="J41" s="194" t="s">
        <v>42</v>
      </c>
      <c r="K41" s="14" t="s">
        <v>52</v>
      </c>
      <c r="L41" s="14" t="s">
        <v>1</v>
      </c>
      <c r="M41" s="58" t="s">
        <v>34</v>
      </c>
      <c r="N41" s="167">
        <v>5</v>
      </c>
      <c r="O41" s="35">
        <v>1</v>
      </c>
      <c r="P41" s="35"/>
      <c r="Q41" s="3"/>
      <c r="R41" s="36">
        <f t="shared" si="1"/>
        <v>2</v>
      </c>
      <c r="S41" s="32"/>
      <c r="T41" s="430" t="s">
        <v>244</v>
      </c>
    </row>
    <row r="42" spans="1:20" ht="23.25" customHeight="1" x14ac:dyDescent="0.25">
      <c r="A42" s="310"/>
      <c r="B42" s="313"/>
      <c r="C42" s="310"/>
      <c r="D42" s="310"/>
      <c r="E42" s="310"/>
      <c r="F42" s="14" t="s">
        <v>2</v>
      </c>
      <c r="G42" s="14"/>
      <c r="H42" s="14">
        <v>1</v>
      </c>
      <c r="I42" s="14">
        <v>1</v>
      </c>
      <c r="J42" s="197" t="s">
        <v>43</v>
      </c>
      <c r="K42" s="14" t="s">
        <v>7</v>
      </c>
      <c r="L42" s="14" t="s">
        <v>1</v>
      </c>
      <c r="M42" s="58" t="s">
        <v>34</v>
      </c>
      <c r="N42" s="167">
        <v>5</v>
      </c>
      <c r="O42" s="35"/>
      <c r="P42" s="35">
        <v>1</v>
      </c>
      <c r="Q42" s="3">
        <v>1</v>
      </c>
      <c r="R42" s="36"/>
      <c r="S42" s="32">
        <f t="shared" si="2"/>
        <v>2</v>
      </c>
      <c r="T42" s="430"/>
    </row>
    <row r="43" spans="1:20" ht="23.25" customHeight="1" x14ac:dyDescent="0.25">
      <c r="A43" s="326">
        <v>17</v>
      </c>
      <c r="B43" s="321" t="s">
        <v>62</v>
      </c>
      <c r="C43" s="326" t="s">
        <v>189</v>
      </c>
      <c r="D43" s="326" t="s">
        <v>221</v>
      </c>
      <c r="E43" s="326" t="s">
        <v>19</v>
      </c>
      <c r="F43" s="21" t="s">
        <v>1</v>
      </c>
      <c r="G43" s="21">
        <v>2</v>
      </c>
      <c r="H43" s="21"/>
      <c r="I43" s="21"/>
      <c r="J43" s="198" t="s">
        <v>47</v>
      </c>
      <c r="K43" s="21" t="s">
        <v>17</v>
      </c>
      <c r="L43" s="21" t="s">
        <v>1</v>
      </c>
      <c r="M43" s="17" t="s">
        <v>34</v>
      </c>
      <c r="N43" s="168">
        <v>6</v>
      </c>
      <c r="O43" s="37">
        <v>1</v>
      </c>
      <c r="P43" s="37"/>
      <c r="Q43" s="44"/>
      <c r="R43" s="38">
        <f>G43*O43</f>
        <v>2</v>
      </c>
      <c r="S43" s="18"/>
      <c r="T43" s="327" t="s">
        <v>243</v>
      </c>
    </row>
    <row r="44" spans="1:20" ht="23.25" customHeight="1" x14ac:dyDescent="0.25">
      <c r="A44" s="318"/>
      <c r="B44" s="323"/>
      <c r="C44" s="318"/>
      <c r="D44" s="318"/>
      <c r="E44" s="318"/>
      <c r="F44" s="21" t="s">
        <v>2</v>
      </c>
      <c r="G44" s="192"/>
      <c r="H44" s="199">
        <v>2</v>
      </c>
      <c r="I44" s="192"/>
      <c r="J44" s="16" t="s">
        <v>47</v>
      </c>
      <c r="K44" s="21" t="s">
        <v>17</v>
      </c>
      <c r="L44" s="21" t="s">
        <v>1</v>
      </c>
      <c r="M44" s="17" t="s">
        <v>34</v>
      </c>
      <c r="N44" s="168">
        <v>6</v>
      </c>
      <c r="O44" s="37"/>
      <c r="P44" s="37">
        <v>1</v>
      </c>
      <c r="Q44" s="44"/>
      <c r="R44" s="44"/>
      <c r="S44" s="22">
        <f>H44*P44+I44*Q44</f>
        <v>2</v>
      </c>
      <c r="T44" s="327"/>
    </row>
    <row r="45" spans="1:20" ht="23.25" customHeight="1" x14ac:dyDescent="0.25">
      <c r="A45" s="306">
        <v>18</v>
      </c>
      <c r="B45" s="312" t="s">
        <v>171</v>
      </c>
      <c r="C45" s="306" t="s">
        <v>190</v>
      </c>
      <c r="D45" s="306" t="s">
        <v>59</v>
      </c>
      <c r="E45" s="306" t="s">
        <v>19</v>
      </c>
      <c r="F45" s="14" t="s">
        <v>1</v>
      </c>
      <c r="G45" s="14">
        <v>2</v>
      </c>
      <c r="H45" s="196"/>
      <c r="I45" s="193"/>
      <c r="J45" s="194" t="s">
        <v>47</v>
      </c>
      <c r="K45" s="14" t="s">
        <v>17</v>
      </c>
      <c r="L45" s="14" t="s">
        <v>1</v>
      </c>
      <c r="M45" s="58" t="s">
        <v>34</v>
      </c>
      <c r="N45" s="167">
        <v>0</v>
      </c>
      <c r="O45" s="35">
        <v>0</v>
      </c>
      <c r="P45" s="35"/>
      <c r="Q45" s="3"/>
      <c r="R45" s="36">
        <f>G45*O45</f>
        <v>0</v>
      </c>
      <c r="S45" s="31"/>
      <c r="T45" s="430" t="s">
        <v>243</v>
      </c>
    </row>
    <row r="46" spans="1:20" ht="23.25" customHeight="1" x14ac:dyDescent="0.25">
      <c r="A46" s="310"/>
      <c r="B46" s="313"/>
      <c r="C46" s="310"/>
      <c r="D46" s="310"/>
      <c r="E46" s="310"/>
      <c r="F46" s="14" t="s">
        <v>2</v>
      </c>
      <c r="G46" s="14"/>
      <c r="H46" s="14">
        <v>1</v>
      </c>
      <c r="I46" s="193"/>
      <c r="J46" s="197" t="s">
        <v>47</v>
      </c>
      <c r="K46" s="14" t="s">
        <v>17</v>
      </c>
      <c r="L46" s="14" t="s">
        <v>1</v>
      </c>
      <c r="M46" s="58" t="s">
        <v>34</v>
      </c>
      <c r="N46" s="167">
        <v>0</v>
      </c>
      <c r="O46" s="35"/>
      <c r="P46" s="35">
        <v>0</v>
      </c>
      <c r="Q46" s="3"/>
      <c r="R46" s="82"/>
      <c r="S46" s="32">
        <f>H46*P46+I46*Q46</f>
        <v>0</v>
      </c>
      <c r="T46" s="430"/>
    </row>
    <row r="47" spans="1:20" ht="23.25" customHeight="1" x14ac:dyDescent="0.25">
      <c r="A47" s="326">
        <v>19</v>
      </c>
      <c r="B47" s="321" t="s">
        <v>163</v>
      </c>
      <c r="C47" s="326" t="s">
        <v>189</v>
      </c>
      <c r="D47" s="326" t="s">
        <v>164</v>
      </c>
      <c r="E47" s="326" t="s">
        <v>19</v>
      </c>
      <c r="F47" s="21" t="s">
        <v>1</v>
      </c>
      <c r="G47" s="21">
        <v>2</v>
      </c>
      <c r="H47" s="21"/>
      <c r="I47" s="192"/>
      <c r="J47" s="140" t="s">
        <v>68</v>
      </c>
      <c r="K47" s="21" t="s">
        <v>11</v>
      </c>
      <c r="L47" s="21" t="s">
        <v>1</v>
      </c>
      <c r="M47" s="17" t="s">
        <v>34</v>
      </c>
      <c r="N47" s="168">
        <v>12</v>
      </c>
      <c r="O47" s="37">
        <v>1</v>
      </c>
      <c r="P47" s="37"/>
      <c r="Q47" s="44"/>
      <c r="R47" s="81">
        <f t="shared" ref="R47" si="3">G47*O47</f>
        <v>2</v>
      </c>
      <c r="S47" s="18"/>
      <c r="T47" s="327" t="s">
        <v>245</v>
      </c>
    </row>
    <row r="48" spans="1:20" ht="23.25" customHeight="1" x14ac:dyDescent="0.25">
      <c r="A48" s="318"/>
      <c r="B48" s="323"/>
      <c r="C48" s="318"/>
      <c r="D48" s="318"/>
      <c r="E48" s="318"/>
      <c r="F48" s="21" t="s">
        <v>2</v>
      </c>
      <c r="G48" s="21"/>
      <c r="H48" s="21">
        <v>2</v>
      </c>
      <c r="I48" s="192"/>
      <c r="J48" s="191" t="s">
        <v>158</v>
      </c>
      <c r="K48" s="21" t="s">
        <v>149</v>
      </c>
      <c r="L48" s="21" t="s">
        <v>1</v>
      </c>
      <c r="M48" s="17" t="s">
        <v>34</v>
      </c>
      <c r="N48" s="166">
        <v>12</v>
      </c>
      <c r="O48" s="44"/>
      <c r="P48" s="44">
        <v>1</v>
      </c>
      <c r="Q48" s="44"/>
      <c r="R48" s="44"/>
      <c r="S48" s="22">
        <f>H48*P48+I48*Q48</f>
        <v>2</v>
      </c>
      <c r="T48" s="327"/>
    </row>
    <row r="49" spans="1:20" ht="23.25" customHeight="1" x14ac:dyDescent="0.25">
      <c r="A49" s="306">
        <v>20</v>
      </c>
      <c r="B49" s="312" t="s">
        <v>191</v>
      </c>
      <c r="C49" s="306" t="s">
        <v>190</v>
      </c>
      <c r="D49" s="306" t="s">
        <v>164</v>
      </c>
      <c r="E49" s="306" t="s">
        <v>19</v>
      </c>
      <c r="F49" s="14" t="s">
        <v>1</v>
      </c>
      <c r="G49" s="14">
        <v>2</v>
      </c>
      <c r="H49" s="14"/>
      <c r="I49" s="193"/>
      <c r="J49" s="194" t="s">
        <v>64</v>
      </c>
      <c r="K49" s="14" t="s">
        <v>6</v>
      </c>
      <c r="L49" s="14" t="s">
        <v>258</v>
      </c>
      <c r="M49" s="58" t="s">
        <v>34</v>
      </c>
      <c r="N49" s="164">
        <v>12</v>
      </c>
      <c r="O49" s="186">
        <v>1</v>
      </c>
      <c r="P49" s="186"/>
      <c r="Q49" s="36"/>
      <c r="R49" s="36">
        <f>G49*O49</f>
        <v>2</v>
      </c>
      <c r="S49" s="31"/>
      <c r="T49" s="430" t="s">
        <v>245</v>
      </c>
    </row>
    <row r="50" spans="1:20" ht="23.25" customHeight="1" x14ac:dyDescent="0.25">
      <c r="A50" s="311"/>
      <c r="B50" s="314"/>
      <c r="C50" s="311"/>
      <c r="D50" s="311"/>
      <c r="E50" s="311"/>
      <c r="F50" s="14" t="s">
        <v>1</v>
      </c>
      <c r="G50" s="14">
        <v>1</v>
      </c>
      <c r="H50" s="14"/>
      <c r="I50" s="193"/>
      <c r="J50" s="195" t="s">
        <v>65</v>
      </c>
      <c r="K50" s="14" t="s">
        <v>17</v>
      </c>
      <c r="L50" s="14" t="s">
        <v>1</v>
      </c>
      <c r="M50" s="58" t="s">
        <v>34</v>
      </c>
      <c r="N50" s="189">
        <v>12</v>
      </c>
      <c r="O50" s="186">
        <v>1</v>
      </c>
      <c r="P50" s="187"/>
      <c r="Q50" s="185"/>
      <c r="R50" s="185">
        <f>G50*O50</f>
        <v>1</v>
      </c>
      <c r="S50" s="31"/>
      <c r="T50" s="430"/>
    </row>
    <row r="51" spans="1:20" ht="23.25" customHeight="1" x14ac:dyDescent="0.25">
      <c r="A51" s="310"/>
      <c r="B51" s="313"/>
      <c r="C51" s="310"/>
      <c r="D51" s="310"/>
      <c r="E51" s="310"/>
      <c r="F51" s="14" t="s">
        <v>2</v>
      </c>
      <c r="G51" s="14"/>
      <c r="H51" s="196">
        <v>2</v>
      </c>
      <c r="I51" s="193"/>
      <c r="J51" s="197" t="s">
        <v>65</v>
      </c>
      <c r="K51" s="14" t="s">
        <v>17</v>
      </c>
      <c r="L51" s="14" t="s">
        <v>1</v>
      </c>
      <c r="M51" s="58" t="s">
        <v>34</v>
      </c>
      <c r="N51" s="167">
        <v>12</v>
      </c>
      <c r="O51" s="35"/>
      <c r="P51" s="35">
        <v>1</v>
      </c>
      <c r="Q51" s="3"/>
      <c r="R51" s="3"/>
      <c r="S51" s="32">
        <f>H51*P51+I51*Q51</f>
        <v>2</v>
      </c>
      <c r="T51" s="430"/>
    </row>
    <row r="52" spans="1:20" ht="23.25" customHeight="1" x14ac:dyDescent="0.25">
      <c r="A52" s="326">
        <v>21</v>
      </c>
      <c r="B52" s="321" t="s">
        <v>66</v>
      </c>
      <c r="C52" s="326" t="s">
        <v>189</v>
      </c>
      <c r="D52" s="326" t="s">
        <v>164</v>
      </c>
      <c r="E52" s="326" t="s">
        <v>19</v>
      </c>
      <c r="F52" s="21" t="s">
        <v>1</v>
      </c>
      <c r="G52" s="21">
        <v>2</v>
      </c>
      <c r="H52" s="21"/>
      <c r="I52" s="192"/>
      <c r="J52" s="198" t="s">
        <v>67</v>
      </c>
      <c r="K52" s="21" t="s">
        <v>6</v>
      </c>
      <c r="L52" s="21" t="s">
        <v>9</v>
      </c>
      <c r="M52" s="17" t="s">
        <v>83</v>
      </c>
      <c r="N52" s="168">
        <v>12</v>
      </c>
      <c r="O52" s="37">
        <v>1</v>
      </c>
      <c r="P52" s="37"/>
      <c r="Q52" s="44"/>
      <c r="R52" s="38">
        <f>G52*O52</f>
        <v>2</v>
      </c>
      <c r="S52" s="18"/>
      <c r="T52" s="327" t="s">
        <v>245</v>
      </c>
    </row>
    <row r="53" spans="1:20" ht="23.25" customHeight="1" x14ac:dyDescent="0.25">
      <c r="A53" s="318"/>
      <c r="B53" s="323"/>
      <c r="C53" s="318"/>
      <c r="D53" s="318"/>
      <c r="E53" s="318"/>
      <c r="F53" s="21" t="s">
        <v>2</v>
      </c>
      <c r="G53" s="21"/>
      <c r="H53" s="199">
        <v>2</v>
      </c>
      <c r="I53" s="192"/>
      <c r="J53" s="16" t="s">
        <v>70</v>
      </c>
      <c r="K53" s="21" t="s">
        <v>7</v>
      </c>
      <c r="L53" s="21" t="s">
        <v>1</v>
      </c>
      <c r="M53" s="17" t="s">
        <v>34</v>
      </c>
      <c r="N53" s="168">
        <v>12</v>
      </c>
      <c r="O53" s="37"/>
      <c r="P53" s="37">
        <v>1</v>
      </c>
      <c r="Q53" s="44"/>
      <c r="R53" s="44"/>
      <c r="S53" s="22">
        <f>H53*P53+I53*Q53</f>
        <v>2</v>
      </c>
      <c r="T53" s="327"/>
    </row>
    <row r="54" spans="1:20" ht="23.25" customHeight="1" x14ac:dyDescent="0.25">
      <c r="A54" s="306">
        <v>22</v>
      </c>
      <c r="B54" s="312" t="s">
        <v>214</v>
      </c>
      <c r="C54" s="306" t="s">
        <v>190</v>
      </c>
      <c r="D54" s="306" t="s">
        <v>164</v>
      </c>
      <c r="E54" s="306" t="s">
        <v>19</v>
      </c>
      <c r="F54" s="14" t="s">
        <v>1</v>
      </c>
      <c r="G54" s="14">
        <v>2</v>
      </c>
      <c r="H54" s="193"/>
      <c r="I54" s="193"/>
      <c r="J54" s="195" t="s">
        <v>64</v>
      </c>
      <c r="K54" s="14" t="s">
        <v>6</v>
      </c>
      <c r="L54" s="14" t="s">
        <v>258</v>
      </c>
      <c r="M54" s="58" t="s">
        <v>34</v>
      </c>
      <c r="N54" s="167">
        <v>12</v>
      </c>
      <c r="O54" s="35">
        <v>1</v>
      </c>
      <c r="P54" s="35"/>
      <c r="Q54" s="3"/>
      <c r="R54" s="36">
        <f>G54*O54</f>
        <v>2</v>
      </c>
      <c r="S54" s="31"/>
      <c r="T54" s="430" t="s">
        <v>245</v>
      </c>
    </row>
    <row r="55" spans="1:20" ht="23.25" customHeight="1" x14ac:dyDescent="0.25">
      <c r="A55" s="310"/>
      <c r="B55" s="313"/>
      <c r="C55" s="310"/>
      <c r="D55" s="310"/>
      <c r="E55" s="310"/>
      <c r="F55" s="14" t="s">
        <v>2</v>
      </c>
      <c r="G55" s="14"/>
      <c r="H55" s="14">
        <v>2</v>
      </c>
      <c r="I55" s="193"/>
      <c r="J55" s="197" t="s">
        <v>65</v>
      </c>
      <c r="K55" s="14" t="s">
        <v>17</v>
      </c>
      <c r="L55" s="14" t="s">
        <v>1</v>
      </c>
      <c r="M55" s="58" t="s">
        <v>34</v>
      </c>
      <c r="N55" s="167">
        <v>12</v>
      </c>
      <c r="O55" s="35"/>
      <c r="P55" s="35">
        <v>1</v>
      </c>
      <c r="Q55" s="3"/>
      <c r="R55" s="36"/>
      <c r="S55" s="32">
        <f>H55*P55+I55*Q55</f>
        <v>2</v>
      </c>
      <c r="T55" s="430"/>
    </row>
    <row r="56" spans="1:20" ht="23.25" customHeight="1" x14ac:dyDescent="0.25">
      <c r="A56" s="326">
        <v>23</v>
      </c>
      <c r="B56" s="321" t="s">
        <v>165</v>
      </c>
      <c r="C56" s="326" t="s">
        <v>189</v>
      </c>
      <c r="D56" s="326" t="s">
        <v>164</v>
      </c>
      <c r="E56" s="326" t="s">
        <v>19</v>
      </c>
      <c r="F56" s="21" t="s">
        <v>1</v>
      </c>
      <c r="G56" s="21">
        <v>2</v>
      </c>
      <c r="H56" s="21"/>
      <c r="I56" s="192"/>
      <c r="J56" s="140" t="s">
        <v>69</v>
      </c>
      <c r="K56" s="21" t="s">
        <v>11</v>
      </c>
      <c r="L56" s="21" t="s">
        <v>1</v>
      </c>
      <c r="M56" s="17" t="s">
        <v>34</v>
      </c>
      <c r="N56" s="168">
        <v>12</v>
      </c>
      <c r="O56" s="37">
        <v>1</v>
      </c>
      <c r="P56" s="37"/>
      <c r="Q56" s="44"/>
      <c r="R56" s="38">
        <f>G56*O56</f>
        <v>2</v>
      </c>
      <c r="S56" s="22"/>
      <c r="T56" s="327" t="s">
        <v>245</v>
      </c>
    </row>
    <row r="57" spans="1:20" ht="23.25" customHeight="1" x14ac:dyDescent="0.25">
      <c r="A57" s="318"/>
      <c r="B57" s="323"/>
      <c r="C57" s="318"/>
      <c r="D57" s="318"/>
      <c r="E57" s="318"/>
      <c r="F57" s="21" t="s">
        <v>2</v>
      </c>
      <c r="G57" s="21"/>
      <c r="H57" s="199">
        <v>1</v>
      </c>
      <c r="I57" s="192"/>
      <c r="J57" s="16" t="s">
        <v>70</v>
      </c>
      <c r="K57" s="21" t="s">
        <v>149</v>
      </c>
      <c r="L57" s="21" t="s">
        <v>1</v>
      </c>
      <c r="M57" s="17" t="s">
        <v>34</v>
      </c>
      <c r="N57" s="168">
        <v>12</v>
      </c>
      <c r="O57" s="37"/>
      <c r="P57" s="37">
        <v>1</v>
      </c>
      <c r="Q57" s="44"/>
      <c r="R57" s="38"/>
      <c r="S57" s="22">
        <f>H57*P57+I57*Q57</f>
        <v>1</v>
      </c>
      <c r="T57" s="327"/>
    </row>
    <row r="58" spans="1:20" ht="23.25" customHeight="1" x14ac:dyDescent="0.25">
      <c r="A58" s="306">
        <v>24</v>
      </c>
      <c r="B58" s="312" t="s">
        <v>170</v>
      </c>
      <c r="C58" s="306" t="s">
        <v>190</v>
      </c>
      <c r="D58" s="306" t="s">
        <v>164</v>
      </c>
      <c r="E58" s="306" t="s">
        <v>19</v>
      </c>
      <c r="F58" s="14" t="s">
        <v>1</v>
      </c>
      <c r="G58" s="14">
        <v>2</v>
      </c>
      <c r="H58" s="196"/>
      <c r="I58" s="193"/>
      <c r="J58" s="195" t="s">
        <v>72</v>
      </c>
      <c r="K58" s="14" t="s">
        <v>17</v>
      </c>
      <c r="L58" s="14" t="s">
        <v>1</v>
      </c>
      <c r="M58" s="58" t="s">
        <v>34</v>
      </c>
      <c r="N58" s="167">
        <v>0</v>
      </c>
      <c r="O58" s="35">
        <v>0</v>
      </c>
      <c r="P58" s="35"/>
      <c r="Q58" s="3"/>
      <c r="R58" s="36">
        <f>G58*O58</f>
        <v>0</v>
      </c>
      <c r="S58" s="32"/>
      <c r="T58" s="430" t="s">
        <v>246</v>
      </c>
    </row>
    <row r="59" spans="1:20" ht="23.25" customHeight="1" x14ac:dyDescent="0.25">
      <c r="A59" s="310"/>
      <c r="B59" s="313"/>
      <c r="C59" s="310"/>
      <c r="D59" s="310"/>
      <c r="E59" s="310"/>
      <c r="F59" s="14" t="s">
        <v>2</v>
      </c>
      <c r="G59" s="14"/>
      <c r="H59" s="196">
        <v>1</v>
      </c>
      <c r="I59" s="193"/>
      <c r="J59" s="197" t="s">
        <v>72</v>
      </c>
      <c r="K59" s="14" t="s">
        <v>17</v>
      </c>
      <c r="L59" s="14" t="s">
        <v>1</v>
      </c>
      <c r="M59" s="58" t="s">
        <v>34</v>
      </c>
      <c r="N59" s="167">
        <v>0</v>
      </c>
      <c r="O59" s="35"/>
      <c r="P59" s="35">
        <v>0</v>
      </c>
      <c r="Q59" s="3"/>
      <c r="R59" s="143"/>
      <c r="S59" s="32">
        <f>H59*P59+I59*Q59</f>
        <v>0</v>
      </c>
      <c r="T59" s="430"/>
    </row>
    <row r="60" spans="1:20" ht="23.25" customHeight="1" x14ac:dyDescent="0.25">
      <c r="A60" s="326">
        <v>25</v>
      </c>
      <c r="B60" s="321" t="s">
        <v>254</v>
      </c>
      <c r="C60" s="326" t="s">
        <v>190</v>
      </c>
      <c r="D60" s="326" t="s">
        <v>167</v>
      </c>
      <c r="E60" s="326" t="s">
        <v>19</v>
      </c>
      <c r="F60" s="21" t="s">
        <v>1</v>
      </c>
      <c r="G60" s="21">
        <v>2</v>
      </c>
      <c r="H60" s="199"/>
      <c r="I60" s="192"/>
      <c r="J60" s="140" t="s">
        <v>71</v>
      </c>
      <c r="K60" s="21" t="s">
        <v>6</v>
      </c>
      <c r="L60" s="21" t="s">
        <v>1</v>
      </c>
      <c r="M60" s="17" t="s">
        <v>34</v>
      </c>
      <c r="N60" s="168">
        <v>1</v>
      </c>
      <c r="O60" s="145">
        <v>1</v>
      </c>
      <c r="P60" s="145"/>
      <c r="Q60" s="144"/>
      <c r="R60" s="146">
        <f t="shared" ref="R60" si="4">G60*O60</f>
        <v>2</v>
      </c>
      <c r="S60" s="22"/>
      <c r="T60" s="327" t="s">
        <v>244</v>
      </c>
    </row>
    <row r="61" spans="1:20" ht="23.25" customHeight="1" x14ac:dyDescent="0.25">
      <c r="A61" s="318"/>
      <c r="B61" s="323"/>
      <c r="C61" s="318"/>
      <c r="D61" s="318"/>
      <c r="E61" s="318"/>
      <c r="F61" s="21" t="s">
        <v>2</v>
      </c>
      <c r="G61" s="21"/>
      <c r="H61" s="199">
        <v>1</v>
      </c>
      <c r="I61" s="279">
        <v>1</v>
      </c>
      <c r="J61" s="16" t="s">
        <v>43</v>
      </c>
      <c r="K61" s="21" t="s">
        <v>7</v>
      </c>
      <c r="L61" s="21" t="s">
        <v>1</v>
      </c>
      <c r="M61" s="17" t="s">
        <v>34</v>
      </c>
      <c r="N61" s="168">
        <v>1</v>
      </c>
      <c r="O61" s="145"/>
      <c r="P61" s="145">
        <v>1</v>
      </c>
      <c r="Q61" s="144">
        <v>1</v>
      </c>
      <c r="R61" s="146"/>
      <c r="S61" s="22">
        <f t="shared" ref="S61" si="5">H61*P61+I61*Q61</f>
        <v>2</v>
      </c>
      <c r="T61" s="327"/>
    </row>
    <row r="62" spans="1:20" ht="23.25" customHeight="1" x14ac:dyDescent="0.25">
      <c r="A62" s="333">
        <v>26</v>
      </c>
      <c r="B62" s="335" t="s">
        <v>166</v>
      </c>
      <c r="C62" s="333" t="s">
        <v>189</v>
      </c>
      <c r="D62" s="333" t="s">
        <v>167</v>
      </c>
      <c r="E62" s="333" t="s">
        <v>19</v>
      </c>
      <c r="F62" s="200" t="s">
        <v>1</v>
      </c>
      <c r="G62" s="200">
        <v>3</v>
      </c>
      <c r="H62" s="201"/>
      <c r="I62" s="202"/>
      <c r="J62" s="203" t="s">
        <v>63</v>
      </c>
      <c r="K62" s="200" t="s">
        <v>11</v>
      </c>
      <c r="L62" s="200" t="s">
        <v>1</v>
      </c>
      <c r="M62" s="104" t="s">
        <v>34</v>
      </c>
      <c r="N62" s="169">
        <v>1</v>
      </c>
      <c r="O62" s="148">
        <v>1</v>
      </c>
      <c r="P62" s="148"/>
      <c r="Q62" s="186"/>
      <c r="R62" s="149">
        <f>G62*O62</f>
        <v>3</v>
      </c>
      <c r="S62" s="151"/>
      <c r="T62" s="433" t="s">
        <v>246</v>
      </c>
    </row>
    <row r="63" spans="1:20" ht="23.25" customHeight="1" x14ac:dyDescent="0.25">
      <c r="A63" s="334"/>
      <c r="B63" s="336"/>
      <c r="C63" s="334"/>
      <c r="D63" s="334"/>
      <c r="E63" s="334"/>
      <c r="F63" s="200" t="s">
        <v>2</v>
      </c>
      <c r="G63" s="200"/>
      <c r="H63" s="200"/>
      <c r="I63" s="303">
        <v>2</v>
      </c>
      <c r="J63" s="227" t="s">
        <v>255</v>
      </c>
      <c r="K63" s="200" t="s">
        <v>12</v>
      </c>
      <c r="L63" s="200" t="s">
        <v>1</v>
      </c>
      <c r="M63" s="104" t="s">
        <v>34</v>
      </c>
      <c r="N63" s="169">
        <v>1</v>
      </c>
      <c r="O63" s="148"/>
      <c r="P63" s="148"/>
      <c r="Q63" s="186">
        <v>1</v>
      </c>
      <c r="R63" s="149"/>
      <c r="S63" s="150">
        <f>H63*P63+I63*Q63</f>
        <v>2</v>
      </c>
      <c r="T63" s="433"/>
    </row>
    <row r="64" spans="1:20" ht="23.25" customHeight="1" x14ac:dyDescent="0.25">
      <c r="A64" s="326">
        <v>27</v>
      </c>
      <c r="B64" s="321" t="s">
        <v>169</v>
      </c>
      <c r="C64" s="326" t="s">
        <v>190</v>
      </c>
      <c r="D64" s="326" t="s">
        <v>167</v>
      </c>
      <c r="E64" s="326" t="s">
        <v>19</v>
      </c>
      <c r="F64" s="21" t="s">
        <v>1</v>
      </c>
      <c r="G64" s="21">
        <v>2</v>
      </c>
      <c r="H64" s="228"/>
      <c r="I64" s="225"/>
      <c r="J64" s="140" t="s">
        <v>49</v>
      </c>
      <c r="K64" s="21" t="s">
        <v>17</v>
      </c>
      <c r="L64" s="144" t="s">
        <v>1</v>
      </c>
      <c r="M64" s="17" t="s">
        <v>34</v>
      </c>
      <c r="N64" s="168">
        <v>1</v>
      </c>
      <c r="O64" s="145">
        <v>1</v>
      </c>
      <c r="P64" s="145"/>
      <c r="Q64" s="144"/>
      <c r="R64" s="146">
        <f t="shared" ref="R64" si="6">G64*O64</f>
        <v>2</v>
      </c>
      <c r="S64" s="22"/>
      <c r="T64" s="327" t="s">
        <v>246</v>
      </c>
    </row>
    <row r="65" spans="1:21" ht="23.25" customHeight="1" x14ac:dyDescent="0.25">
      <c r="A65" s="318"/>
      <c r="B65" s="323"/>
      <c r="C65" s="318"/>
      <c r="D65" s="318"/>
      <c r="E65" s="318"/>
      <c r="F65" s="21" t="s">
        <v>2</v>
      </c>
      <c r="G65" s="21"/>
      <c r="H65" s="21">
        <v>2</v>
      </c>
      <c r="I65" s="192"/>
      <c r="J65" s="191" t="s">
        <v>49</v>
      </c>
      <c r="K65" s="21" t="s">
        <v>17</v>
      </c>
      <c r="L65" s="144" t="s">
        <v>1</v>
      </c>
      <c r="M65" s="17" t="s">
        <v>34</v>
      </c>
      <c r="N65" s="168">
        <v>1</v>
      </c>
      <c r="O65" s="145"/>
      <c r="P65" s="145">
        <v>1</v>
      </c>
      <c r="Q65" s="144"/>
      <c r="R65" s="146"/>
      <c r="S65" s="22">
        <f t="shared" ref="S65" si="7">H65*P65+I65*Q65</f>
        <v>2</v>
      </c>
      <c r="T65" s="327"/>
    </row>
    <row r="66" spans="1:21" ht="23.25" customHeight="1" x14ac:dyDescent="0.25">
      <c r="A66" s="333">
        <v>28</v>
      </c>
      <c r="B66" s="335" t="s">
        <v>168</v>
      </c>
      <c r="C66" s="333" t="s">
        <v>189</v>
      </c>
      <c r="D66" s="333" t="s">
        <v>167</v>
      </c>
      <c r="E66" s="333" t="s">
        <v>19</v>
      </c>
      <c r="F66" s="200" t="s">
        <v>1</v>
      </c>
      <c r="G66" s="200">
        <v>2</v>
      </c>
      <c r="H66" s="229"/>
      <c r="I66" s="230"/>
      <c r="J66" s="203" t="s">
        <v>49</v>
      </c>
      <c r="K66" s="200" t="s">
        <v>17</v>
      </c>
      <c r="L66" s="102" t="s">
        <v>1</v>
      </c>
      <c r="M66" s="104" t="s">
        <v>34</v>
      </c>
      <c r="N66" s="169">
        <v>0</v>
      </c>
      <c r="O66" s="148">
        <v>0</v>
      </c>
      <c r="P66" s="148"/>
      <c r="Q66" s="102"/>
      <c r="R66" s="149">
        <f>G66*O66</f>
        <v>0</v>
      </c>
      <c r="S66" s="151"/>
      <c r="T66" s="433" t="s">
        <v>246</v>
      </c>
    </row>
    <row r="67" spans="1:21" ht="23.25" customHeight="1" thickBot="1" x14ac:dyDescent="0.3">
      <c r="A67" s="386"/>
      <c r="B67" s="387"/>
      <c r="C67" s="386"/>
      <c r="D67" s="334"/>
      <c r="E67" s="386"/>
      <c r="F67" s="231" t="s">
        <v>2</v>
      </c>
      <c r="G67" s="231"/>
      <c r="H67" s="231">
        <v>2</v>
      </c>
      <c r="I67" s="232"/>
      <c r="J67" s="233" t="s">
        <v>49</v>
      </c>
      <c r="K67" s="231" t="s">
        <v>17</v>
      </c>
      <c r="L67" s="152" t="s">
        <v>1</v>
      </c>
      <c r="M67" s="153" t="s">
        <v>34</v>
      </c>
      <c r="N67" s="170">
        <v>0</v>
      </c>
      <c r="O67" s="152"/>
      <c r="P67" s="152">
        <v>0</v>
      </c>
      <c r="Q67" s="152"/>
      <c r="R67" s="152"/>
      <c r="S67" s="154">
        <f>H67*P67+I67*Q67</f>
        <v>0</v>
      </c>
      <c r="T67" s="434"/>
    </row>
    <row r="68" spans="1:21" ht="23.25" customHeight="1" thickTop="1" x14ac:dyDescent="0.25">
      <c r="A68" s="363">
        <v>29</v>
      </c>
      <c r="B68" s="362" t="s">
        <v>73</v>
      </c>
      <c r="C68" s="317" t="s">
        <v>190</v>
      </c>
      <c r="D68" s="363" t="s">
        <v>75</v>
      </c>
      <c r="E68" s="363" t="s">
        <v>19</v>
      </c>
      <c r="F68" s="245" t="s">
        <v>1</v>
      </c>
      <c r="G68" s="245">
        <v>3</v>
      </c>
      <c r="H68" s="245"/>
      <c r="I68" s="246"/>
      <c r="J68" s="140" t="s">
        <v>78</v>
      </c>
      <c r="K68" s="223" t="s">
        <v>6</v>
      </c>
      <c r="L68" s="245" t="s">
        <v>1</v>
      </c>
      <c r="M68" s="159" t="s">
        <v>34</v>
      </c>
      <c r="N68" s="171">
        <v>8</v>
      </c>
      <c r="O68" s="28">
        <v>1</v>
      </c>
      <c r="P68" s="28"/>
      <c r="Q68" s="28"/>
      <c r="R68" s="28">
        <f>G68*O68</f>
        <v>3</v>
      </c>
      <c r="S68" s="28" t="s">
        <v>25</v>
      </c>
      <c r="T68" s="435" t="s">
        <v>244</v>
      </c>
    </row>
    <row r="69" spans="1:21" ht="23.25" customHeight="1" x14ac:dyDescent="0.25">
      <c r="A69" s="318"/>
      <c r="B69" s="323"/>
      <c r="C69" s="318"/>
      <c r="D69" s="318"/>
      <c r="E69" s="318"/>
      <c r="F69" s="207" t="s">
        <v>2</v>
      </c>
      <c r="G69" s="207"/>
      <c r="H69" s="220">
        <v>2</v>
      </c>
      <c r="I69" s="221"/>
      <c r="J69" s="16" t="s">
        <v>78</v>
      </c>
      <c r="K69" s="21" t="s">
        <v>6</v>
      </c>
      <c r="L69" s="207" t="s">
        <v>1</v>
      </c>
      <c r="M69" s="43" t="s">
        <v>34</v>
      </c>
      <c r="N69" s="165">
        <v>8</v>
      </c>
      <c r="O69" s="147"/>
      <c r="P69" s="147">
        <v>1</v>
      </c>
      <c r="Q69" s="146"/>
      <c r="R69" s="146"/>
      <c r="S69" s="160">
        <f>H69*P69+I69*Q69</f>
        <v>2</v>
      </c>
      <c r="T69" s="327"/>
    </row>
    <row r="70" spans="1:21" ht="23.25" customHeight="1" x14ac:dyDescent="0.25">
      <c r="A70" s="333">
        <v>30</v>
      </c>
      <c r="B70" s="335" t="s">
        <v>76</v>
      </c>
      <c r="C70" s="333" t="s">
        <v>189</v>
      </c>
      <c r="D70" s="333" t="s">
        <v>75</v>
      </c>
      <c r="E70" s="333" t="s">
        <v>19</v>
      </c>
      <c r="F70" s="200" t="s">
        <v>1</v>
      </c>
      <c r="G70" s="200">
        <v>3</v>
      </c>
      <c r="H70" s="201"/>
      <c r="I70" s="202"/>
      <c r="J70" s="203" t="s">
        <v>60</v>
      </c>
      <c r="K70" s="200" t="s">
        <v>11</v>
      </c>
      <c r="L70" s="200" t="s">
        <v>1</v>
      </c>
      <c r="M70" s="104" t="s">
        <v>34</v>
      </c>
      <c r="N70" s="169">
        <v>8</v>
      </c>
      <c r="O70" s="148">
        <v>1</v>
      </c>
      <c r="P70" s="148"/>
      <c r="Q70" s="102"/>
      <c r="R70" s="149">
        <f>G70*O70</f>
        <v>3</v>
      </c>
      <c r="S70" s="151"/>
      <c r="T70" s="433" t="s">
        <v>244</v>
      </c>
    </row>
    <row r="71" spans="1:21" ht="23.25" customHeight="1" x14ac:dyDescent="0.25">
      <c r="A71" s="334"/>
      <c r="B71" s="336"/>
      <c r="C71" s="334"/>
      <c r="D71" s="334"/>
      <c r="E71" s="334"/>
      <c r="F71" s="200" t="s">
        <v>2</v>
      </c>
      <c r="G71" s="200"/>
      <c r="H71" s="201">
        <v>1</v>
      </c>
      <c r="I71" s="200">
        <v>1</v>
      </c>
      <c r="J71" s="227" t="s">
        <v>157</v>
      </c>
      <c r="K71" s="200" t="s">
        <v>149</v>
      </c>
      <c r="L71" s="200" t="s">
        <v>1</v>
      </c>
      <c r="M71" s="104" t="s">
        <v>34</v>
      </c>
      <c r="N71" s="169">
        <v>8</v>
      </c>
      <c r="O71" s="148"/>
      <c r="P71" s="148">
        <v>1</v>
      </c>
      <c r="Q71" s="102">
        <v>1</v>
      </c>
      <c r="R71" s="102"/>
      <c r="S71" s="150">
        <f>H71*P71+I71*Q71</f>
        <v>2</v>
      </c>
      <c r="T71" s="433"/>
    </row>
    <row r="72" spans="1:21" ht="23.25" customHeight="1" x14ac:dyDescent="0.25">
      <c r="A72" s="326">
        <v>31</v>
      </c>
      <c r="B72" s="321" t="s">
        <v>187</v>
      </c>
      <c r="C72" s="326" t="s">
        <v>190</v>
      </c>
      <c r="D72" s="326" t="s">
        <v>75</v>
      </c>
      <c r="E72" s="326" t="s">
        <v>19</v>
      </c>
      <c r="F72" s="21" t="s">
        <v>1</v>
      </c>
      <c r="G72" s="21">
        <v>2</v>
      </c>
      <c r="H72" s="21"/>
      <c r="I72" s="192"/>
      <c r="J72" s="140" t="s">
        <v>60</v>
      </c>
      <c r="K72" s="21" t="s">
        <v>11</v>
      </c>
      <c r="L72" s="21" t="s">
        <v>1</v>
      </c>
      <c r="M72" s="17" t="s">
        <v>34</v>
      </c>
      <c r="N72" s="168">
        <v>8</v>
      </c>
      <c r="O72" s="145">
        <v>1</v>
      </c>
      <c r="P72" s="145"/>
      <c r="Q72" s="144"/>
      <c r="R72" s="146">
        <f>G72*O72</f>
        <v>2</v>
      </c>
      <c r="S72" s="18"/>
      <c r="T72" s="327" t="s">
        <v>244</v>
      </c>
    </row>
    <row r="73" spans="1:21" ht="23.25" customHeight="1" x14ac:dyDescent="0.25">
      <c r="A73" s="318"/>
      <c r="B73" s="323"/>
      <c r="C73" s="318"/>
      <c r="D73" s="318"/>
      <c r="E73" s="318"/>
      <c r="F73" s="21" t="s">
        <v>2</v>
      </c>
      <c r="G73" s="21"/>
      <c r="H73" s="199"/>
      <c r="I73" s="21">
        <v>2</v>
      </c>
      <c r="J73" s="16" t="s">
        <v>157</v>
      </c>
      <c r="K73" s="223" t="s">
        <v>7</v>
      </c>
      <c r="L73" s="21" t="s">
        <v>1</v>
      </c>
      <c r="M73" s="17" t="s">
        <v>34</v>
      </c>
      <c r="N73" s="168">
        <v>8</v>
      </c>
      <c r="O73" s="145"/>
      <c r="P73" s="145"/>
      <c r="Q73" s="144">
        <v>1</v>
      </c>
      <c r="R73" s="144"/>
      <c r="S73" s="22">
        <f>H73*P73+I73*Q73</f>
        <v>2</v>
      </c>
      <c r="T73" s="327"/>
    </row>
    <row r="74" spans="1:21" ht="23.25" customHeight="1" x14ac:dyDescent="0.25">
      <c r="A74" s="333">
        <v>32</v>
      </c>
      <c r="B74" s="335" t="s">
        <v>77</v>
      </c>
      <c r="C74" s="333" t="s">
        <v>189</v>
      </c>
      <c r="D74" s="333" t="s">
        <v>75</v>
      </c>
      <c r="E74" s="333" t="s">
        <v>19</v>
      </c>
      <c r="F74" s="200" t="s">
        <v>1</v>
      </c>
      <c r="G74" s="200">
        <v>2</v>
      </c>
      <c r="H74" s="200"/>
      <c r="I74" s="202"/>
      <c r="J74" s="203" t="s">
        <v>71</v>
      </c>
      <c r="K74" s="200" t="s">
        <v>6</v>
      </c>
      <c r="L74" s="200" t="s">
        <v>1</v>
      </c>
      <c r="M74" s="104" t="s">
        <v>34</v>
      </c>
      <c r="N74" s="169">
        <v>8</v>
      </c>
      <c r="O74" s="148">
        <v>1</v>
      </c>
      <c r="P74" s="148"/>
      <c r="Q74" s="102"/>
      <c r="R74" s="149">
        <f>G74*O74</f>
        <v>2</v>
      </c>
      <c r="S74" s="151"/>
      <c r="T74" s="433" t="s">
        <v>244</v>
      </c>
    </row>
    <row r="75" spans="1:21" ht="23.25" customHeight="1" x14ac:dyDescent="0.25">
      <c r="A75" s="334"/>
      <c r="B75" s="336"/>
      <c r="C75" s="334"/>
      <c r="D75" s="334"/>
      <c r="E75" s="334"/>
      <c r="F75" s="200" t="s">
        <v>2</v>
      </c>
      <c r="G75" s="200"/>
      <c r="H75" s="201">
        <v>2</v>
      </c>
      <c r="I75" s="202"/>
      <c r="J75" s="204" t="s">
        <v>157</v>
      </c>
      <c r="K75" s="200" t="s">
        <v>149</v>
      </c>
      <c r="L75" s="200" t="s">
        <v>1</v>
      </c>
      <c r="M75" s="104" t="s">
        <v>34</v>
      </c>
      <c r="N75" s="172">
        <v>8</v>
      </c>
      <c r="O75" s="102"/>
      <c r="P75" s="102">
        <v>1</v>
      </c>
      <c r="Q75" s="102"/>
      <c r="R75" s="102"/>
      <c r="S75" s="150">
        <f>H75*P75+I75*Q75</f>
        <v>2</v>
      </c>
      <c r="T75" s="433"/>
    </row>
    <row r="76" spans="1:21" ht="23.25" customHeight="1" x14ac:dyDescent="0.25">
      <c r="A76" s="326">
        <v>33</v>
      </c>
      <c r="B76" s="321" t="s">
        <v>192</v>
      </c>
      <c r="C76" s="326" t="s">
        <v>190</v>
      </c>
      <c r="D76" s="326" t="s">
        <v>75</v>
      </c>
      <c r="E76" s="326" t="s">
        <v>19</v>
      </c>
      <c r="F76" s="21" t="s">
        <v>1</v>
      </c>
      <c r="G76" s="21">
        <v>2</v>
      </c>
      <c r="H76" s="199"/>
      <c r="I76" s="192"/>
      <c r="J76" s="198" t="s">
        <v>71</v>
      </c>
      <c r="K76" s="21" t="s">
        <v>6</v>
      </c>
      <c r="L76" s="21" t="s">
        <v>1</v>
      </c>
      <c r="M76" s="17" t="s">
        <v>34</v>
      </c>
      <c r="N76" s="165">
        <v>8</v>
      </c>
      <c r="O76" s="147">
        <v>1</v>
      </c>
      <c r="P76" s="147"/>
      <c r="Q76" s="146"/>
      <c r="R76" s="146">
        <f>G76*O76</f>
        <v>2</v>
      </c>
      <c r="S76" s="18"/>
      <c r="T76" s="327" t="s">
        <v>244</v>
      </c>
    </row>
    <row r="77" spans="1:21" ht="23.25" customHeight="1" x14ac:dyDescent="0.25">
      <c r="A77" s="318"/>
      <c r="B77" s="323"/>
      <c r="C77" s="318"/>
      <c r="D77" s="318"/>
      <c r="E77" s="318"/>
      <c r="F77" s="21" t="s">
        <v>2</v>
      </c>
      <c r="G77" s="21"/>
      <c r="H77" s="199">
        <v>2</v>
      </c>
      <c r="I77" s="192"/>
      <c r="J77" s="16" t="s">
        <v>43</v>
      </c>
      <c r="K77" s="21" t="s">
        <v>7</v>
      </c>
      <c r="L77" s="21" t="s">
        <v>1</v>
      </c>
      <c r="M77" s="17" t="s">
        <v>34</v>
      </c>
      <c r="N77" s="166">
        <v>8</v>
      </c>
      <c r="O77" s="144"/>
      <c r="P77" s="144">
        <v>1</v>
      </c>
      <c r="Q77" s="144"/>
      <c r="R77" s="146"/>
      <c r="S77" s="22">
        <f>H77*P77+I77*Q77</f>
        <v>2</v>
      </c>
      <c r="T77" s="327"/>
    </row>
    <row r="78" spans="1:21" ht="23.25" customHeight="1" x14ac:dyDescent="0.25">
      <c r="A78" s="333">
        <v>34</v>
      </c>
      <c r="B78" s="335" t="s">
        <v>193</v>
      </c>
      <c r="C78" s="333" t="s">
        <v>189</v>
      </c>
      <c r="D78" s="333" t="s">
        <v>75</v>
      </c>
      <c r="E78" s="333" t="s">
        <v>19</v>
      </c>
      <c r="F78" s="200" t="s">
        <v>1</v>
      </c>
      <c r="G78" s="200">
        <v>2</v>
      </c>
      <c r="H78" s="201"/>
      <c r="I78" s="202"/>
      <c r="J78" s="247" t="s">
        <v>71</v>
      </c>
      <c r="K78" s="200" t="s">
        <v>6</v>
      </c>
      <c r="L78" s="200" t="s">
        <v>1</v>
      </c>
      <c r="M78" s="104" t="s">
        <v>34</v>
      </c>
      <c r="N78" s="173">
        <v>0</v>
      </c>
      <c r="O78" s="149">
        <v>0</v>
      </c>
      <c r="P78" s="149"/>
      <c r="Q78" s="102"/>
      <c r="R78" s="149">
        <f t="shared" ref="R78" si="8">G78*O78</f>
        <v>0</v>
      </c>
      <c r="S78" s="150"/>
      <c r="T78" s="433" t="s">
        <v>244</v>
      </c>
    </row>
    <row r="79" spans="1:21" ht="23.25" customHeight="1" x14ac:dyDescent="0.25">
      <c r="A79" s="334"/>
      <c r="B79" s="336"/>
      <c r="C79" s="334"/>
      <c r="D79" s="334"/>
      <c r="E79" s="334"/>
      <c r="F79" s="200" t="s">
        <v>2</v>
      </c>
      <c r="G79" s="200"/>
      <c r="H79" s="201">
        <v>2</v>
      </c>
      <c r="I79" s="202"/>
      <c r="J79" s="204" t="s">
        <v>71</v>
      </c>
      <c r="K79" s="200" t="s">
        <v>6</v>
      </c>
      <c r="L79" s="200" t="s">
        <v>1</v>
      </c>
      <c r="M79" s="104" t="s">
        <v>34</v>
      </c>
      <c r="N79" s="173">
        <v>0</v>
      </c>
      <c r="O79" s="149"/>
      <c r="P79" s="102">
        <v>0</v>
      </c>
      <c r="Q79" s="102"/>
      <c r="R79" s="102"/>
      <c r="S79" s="150">
        <f t="shared" ref="S79" si="9">H79*P79+I79*Q79</f>
        <v>0</v>
      </c>
      <c r="T79" s="433"/>
      <c r="U79" s="4"/>
    </row>
    <row r="80" spans="1:21" ht="23.25" customHeight="1" x14ac:dyDescent="0.25">
      <c r="A80" s="326">
        <v>35</v>
      </c>
      <c r="B80" s="321" t="s">
        <v>225</v>
      </c>
      <c r="C80" s="326" t="s">
        <v>190</v>
      </c>
      <c r="D80" s="326" t="s">
        <v>75</v>
      </c>
      <c r="E80" s="326" t="s">
        <v>19</v>
      </c>
      <c r="F80" s="21" t="s">
        <v>1</v>
      </c>
      <c r="G80" s="21">
        <v>2</v>
      </c>
      <c r="H80" s="21"/>
      <c r="I80" s="192"/>
      <c r="J80" s="140" t="s">
        <v>42</v>
      </c>
      <c r="K80" s="21" t="s">
        <v>52</v>
      </c>
      <c r="L80" s="21" t="s">
        <v>1</v>
      </c>
      <c r="M80" s="17" t="s">
        <v>34</v>
      </c>
      <c r="N80" s="168">
        <v>8</v>
      </c>
      <c r="O80" s="145">
        <v>1</v>
      </c>
      <c r="P80" s="145"/>
      <c r="Q80" s="144"/>
      <c r="R80" s="146">
        <f>G80*O80</f>
        <v>2</v>
      </c>
      <c r="S80" s="18"/>
      <c r="T80" s="327" t="s">
        <v>244</v>
      </c>
    </row>
    <row r="81" spans="1:20" ht="23.25" customHeight="1" x14ac:dyDescent="0.25">
      <c r="A81" s="318"/>
      <c r="B81" s="323"/>
      <c r="C81" s="318"/>
      <c r="D81" s="318"/>
      <c r="E81" s="318"/>
      <c r="F81" s="21" t="s">
        <v>2</v>
      </c>
      <c r="G81" s="21"/>
      <c r="H81" s="199">
        <v>2</v>
      </c>
      <c r="I81" s="192"/>
      <c r="J81" s="16" t="s">
        <v>43</v>
      </c>
      <c r="K81" s="21" t="s">
        <v>149</v>
      </c>
      <c r="L81" s="21" t="s">
        <v>1</v>
      </c>
      <c r="M81" s="17" t="s">
        <v>34</v>
      </c>
      <c r="N81" s="166">
        <v>8</v>
      </c>
      <c r="O81" s="144"/>
      <c r="P81" s="144">
        <v>1</v>
      </c>
      <c r="Q81" s="144"/>
      <c r="R81" s="146"/>
      <c r="S81" s="22">
        <f>H81*P81+I81*Q81</f>
        <v>2</v>
      </c>
      <c r="T81" s="327"/>
    </row>
    <row r="82" spans="1:20" ht="23.25" customHeight="1" x14ac:dyDescent="0.25">
      <c r="A82" s="333">
        <v>36</v>
      </c>
      <c r="B82" s="335" t="s">
        <v>194</v>
      </c>
      <c r="C82" s="333" t="s">
        <v>189</v>
      </c>
      <c r="D82" s="333" t="s">
        <v>75</v>
      </c>
      <c r="E82" s="333" t="s">
        <v>19</v>
      </c>
      <c r="F82" s="200" t="s">
        <v>1</v>
      </c>
      <c r="G82" s="200">
        <v>2</v>
      </c>
      <c r="H82" s="200"/>
      <c r="I82" s="202"/>
      <c r="J82" s="203" t="s">
        <v>42</v>
      </c>
      <c r="K82" s="200" t="s">
        <v>52</v>
      </c>
      <c r="L82" s="200" t="s">
        <v>1</v>
      </c>
      <c r="M82" s="104" t="s">
        <v>34</v>
      </c>
      <c r="N82" s="172">
        <v>0</v>
      </c>
      <c r="O82" s="102">
        <v>0</v>
      </c>
      <c r="P82" s="102"/>
      <c r="Q82" s="102"/>
      <c r="R82" s="149">
        <f t="shared" ref="R82" si="10">G82*O82</f>
        <v>0</v>
      </c>
      <c r="S82" s="150"/>
      <c r="T82" s="433" t="s">
        <v>244</v>
      </c>
    </row>
    <row r="83" spans="1:20" ht="23.25" customHeight="1" x14ac:dyDescent="0.25">
      <c r="A83" s="334"/>
      <c r="B83" s="336"/>
      <c r="C83" s="334"/>
      <c r="D83" s="334"/>
      <c r="E83" s="334"/>
      <c r="F83" s="200" t="s">
        <v>2</v>
      </c>
      <c r="G83" s="200"/>
      <c r="H83" s="201">
        <v>2</v>
      </c>
      <c r="I83" s="202"/>
      <c r="J83" s="204" t="s">
        <v>43</v>
      </c>
      <c r="K83" s="200" t="s">
        <v>149</v>
      </c>
      <c r="L83" s="200" t="s">
        <v>1</v>
      </c>
      <c r="M83" s="104" t="s">
        <v>34</v>
      </c>
      <c r="N83" s="172">
        <v>0</v>
      </c>
      <c r="O83" s="102"/>
      <c r="P83" s="102">
        <v>0</v>
      </c>
      <c r="Q83" s="102"/>
      <c r="R83" s="102"/>
      <c r="S83" s="150">
        <f t="shared" ref="S83" si="11">H83*P83+I83*Q83</f>
        <v>0</v>
      </c>
      <c r="T83" s="433"/>
    </row>
    <row r="84" spans="1:20" ht="23.25" customHeight="1" x14ac:dyDescent="0.25">
      <c r="A84" s="326">
        <v>37</v>
      </c>
      <c r="B84" s="321" t="s">
        <v>80</v>
      </c>
      <c r="C84" s="326" t="s">
        <v>190</v>
      </c>
      <c r="D84" s="326" t="s">
        <v>195</v>
      </c>
      <c r="E84" s="326" t="s">
        <v>19</v>
      </c>
      <c r="F84" s="21" t="s">
        <v>1</v>
      </c>
      <c r="G84" s="21">
        <v>2</v>
      </c>
      <c r="H84" s="21"/>
      <c r="I84" s="192"/>
      <c r="J84" s="140" t="s">
        <v>65</v>
      </c>
      <c r="K84" s="21" t="s">
        <v>17</v>
      </c>
      <c r="L84" s="21" t="s">
        <v>1</v>
      </c>
      <c r="M84" s="17" t="s">
        <v>94</v>
      </c>
      <c r="N84" s="168">
        <v>6</v>
      </c>
      <c r="O84" s="145">
        <v>1</v>
      </c>
      <c r="P84" s="145"/>
      <c r="Q84" s="144"/>
      <c r="R84" s="146">
        <f>G84*O84</f>
        <v>2</v>
      </c>
      <c r="S84" s="18"/>
      <c r="T84" s="327" t="s">
        <v>245</v>
      </c>
    </row>
    <row r="85" spans="1:20" ht="23.25" customHeight="1" x14ac:dyDescent="0.25">
      <c r="A85" s="318"/>
      <c r="B85" s="323"/>
      <c r="C85" s="318"/>
      <c r="D85" s="318"/>
      <c r="E85" s="318"/>
      <c r="F85" s="21" t="s">
        <v>2</v>
      </c>
      <c r="G85" s="21"/>
      <c r="H85" s="199">
        <v>2</v>
      </c>
      <c r="I85" s="192"/>
      <c r="J85" s="16" t="s">
        <v>158</v>
      </c>
      <c r="K85" s="21" t="s">
        <v>149</v>
      </c>
      <c r="L85" s="21" t="s">
        <v>1</v>
      </c>
      <c r="M85" s="17" t="s">
        <v>94</v>
      </c>
      <c r="N85" s="166">
        <v>6</v>
      </c>
      <c r="O85" s="144"/>
      <c r="P85" s="144">
        <v>1</v>
      </c>
      <c r="Q85" s="144"/>
      <c r="R85" s="144"/>
      <c r="S85" s="22">
        <f>H85*P85+I85*Q85</f>
        <v>2</v>
      </c>
      <c r="T85" s="327"/>
    </row>
    <row r="86" spans="1:20" ht="23.25" customHeight="1" x14ac:dyDescent="0.25">
      <c r="A86" s="333">
        <v>38</v>
      </c>
      <c r="B86" s="335" t="s">
        <v>81</v>
      </c>
      <c r="C86" s="333" t="s">
        <v>189</v>
      </c>
      <c r="D86" s="333" t="s">
        <v>195</v>
      </c>
      <c r="E86" s="333" t="s">
        <v>19</v>
      </c>
      <c r="F86" s="200" t="s">
        <v>1</v>
      </c>
      <c r="G86" s="200">
        <v>3</v>
      </c>
      <c r="H86" s="201"/>
      <c r="I86" s="202"/>
      <c r="J86" s="203" t="s">
        <v>68</v>
      </c>
      <c r="K86" s="200" t="s">
        <v>11</v>
      </c>
      <c r="L86" s="200" t="s">
        <v>1</v>
      </c>
      <c r="M86" s="104" t="s">
        <v>94</v>
      </c>
      <c r="N86" s="169">
        <v>6</v>
      </c>
      <c r="O86" s="148">
        <v>1</v>
      </c>
      <c r="P86" s="148"/>
      <c r="Q86" s="102"/>
      <c r="R86" s="149">
        <f>G86*O86</f>
        <v>3</v>
      </c>
      <c r="S86" s="151"/>
      <c r="T86" s="433" t="s">
        <v>245</v>
      </c>
    </row>
    <row r="87" spans="1:20" ht="23.25" customHeight="1" x14ac:dyDescent="0.25">
      <c r="A87" s="334"/>
      <c r="B87" s="336"/>
      <c r="C87" s="334"/>
      <c r="D87" s="334"/>
      <c r="E87" s="334"/>
      <c r="F87" s="200" t="s">
        <v>2</v>
      </c>
      <c r="G87" s="200"/>
      <c r="H87" s="201">
        <v>2</v>
      </c>
      <c r="I87" s="202"/>
      <c r="J87" s="204" t="s">
        <v>158</v>
      </c>
      <c r="K87" s="200" t="s">
        <v>149</v>
      </c>
      <c r="L87" s="200" t="s">
        <v>1</v>
      </c>
      <c r="M87" s="104" t="s">
        <v>94</v>
      </c>
      <c r="N87" s="172">
        <v>6</v>
      </c>
      <c r="O87" s="102"/>
      <c r="P87" s="102">
        <v>1</v>
      </c>
      <c r="Q87" s="102"/>
      <c r="R87" s="149"/>
      <c r="S87" s="150">
        <f>H87*P87+I87*Q87</f>
        <v>2</v>
      </c>
      <c r="T87" s="433"/>
    </row>
    <row r="88" spans="1:20" ht="23.25" customHeight="1" x14ac:dyDescent="0.25">
      <c r="A88" s="326">
        <v>39</v>
      </c>
      <c r="B88" s="321" t="s">
        <v>196</v>
      </c>
      <c r="C88" s="326" t="s">
        <v>190</v>
      </c>
      <c r="D88" s="326" t="s">
        <v>195</v>
      </c>
      <c r="E88" s="326" t="s">
        <v>19</v>
      </c>
      <c r="F88" s="21" t="s">
        <v>1</v>
      </c>
      <c r="G88" s="21">
        <v>2</v>
      </c>
      <c r="H88" s="199"/>
      <c r="I88" s="192"/>
      <c r="J88" s="140" t="s">
        <v>69</v>
      </c>
      <c r="K88" s="21" t="s">
        <v>11</v>
      </c>
      <c r="L88" s="21" t="s">
        <v>1</v>
      </c>
      <c r="M88" s="17" t="s">
        <v>94</v>
      </c>
      <c r="N88" s="165">
        <v>6</v>
      </c>
      <c r="O88" s="147">
        <v>1</v>
      </c>
      <c r="P88" s="147"/>
      <c r="Q88" s="144"/>
      <c r="R88" s="146">
        <f t="shared" ref="R88" si="12">G88*O88</f>
        <v>2</v>
      </c>
      <c r="S88" s="18"/>
      <c r="T88" s="327" t="s">
        <v>245</v>
      </c>
    </row>
    <row r="89" spans="1:20" ht="23.25" customHeight="1" x14ac:dyDescent="0.25">
      <c r="A89" s="318"/>
      <c r="B89" s="323"/>
      <c r="C89" s="318"/>
      <c r="D89" s="318"/>
      <c r="E89" s="318"/>
      <c r="F89" s="21" t="s">
        <v>2</v>
      </c>
      <c r="G89" s="21"/>
      <c r="H89" s="199">
        <v>2</v>
      </c>
      <c r="I89" s="192"/>
      <c r="J89" s="16" t="s">
        <v>70</v>
      </c>
      <c r="K89" s="21" t="s">
        <v>149</v>
      </c>
      <c r="L89" s="21" t="s">
        <v>1</v>
      </c>
      <c r="M89" s="17" t="s">
        <v>94</v>
      </c>
      <c r="N89" s="166">
        <v>6</v>
      </c>
      <c r="O89" s="144"/>
      <c r="P89" s="144">
        <v>1</v>
      </c>
      <c r="Q89" s="144"/>
      <c r="R89" s="144"/>
      <c r="S89" s="22">
        <f>H89*P89+I89*Q89</f>
        <v>2</v>
      </c>
      <c r="T89" s="327"/>
    </row>
    <row r="90" spans="1:20" ht="23.25" customHeight="1" x14ac:dyDescent="0.25">
      <c r="A90" s="333">
        <v>40</v>
      </c>
      <c r="B90" s="335" t="s">
        <v>197</v>
      </c>
      <c r="C90" s="333" t="s">
        <v>189</v>
      </c>
      <c r="D90" s="333" t="s">
        <v>195</v>
      </c>
      <c r="E90" s="333" t="s">
        <v>19</v>
      </c>
      <c r="F90" s="200" t="s">
        <v>1</v>
      </c>
      <c r="G90" s="200">
        <v>2</v>
      </c>
      <c r="H90" s="201"/>
      <c r="I90" s="202"/>
      <c r="J90" s="203" t="s">
        <v>56</v>
      </c>
      <c r="K90" s="200" t="s">
        <v>11</v>
      </c>
      <c r="L90" s="200" t="s">
        <v>1</v>
      </c>
      <c r="M90" s="104" t="s">
        <v>94</v>
      </c>
      <c r="N90" s="173">
        <v>6</v>
      </c>
      <c r="O90" s="149">
        <v>1</v>
      </c>
      <c r="P90" s="149"/>
      <c r="Q90" s="102"/>
      <c r="R90" s="149">
        <f>G90*O90</f>
        <v>2</v>
      </c>
      <c r="S90" s="151"/>
      <c r="T90" s="433" t="s">
        <v>245</v>
      </c>
    </row>
    <row r="91" spans="1:20" ht="23.25" customHeight="1" x14ac:dyDescent="0.25">
      <c r="A91" s="334"/>
      <c r="B91" s="336"/>
      <c r="C91" s="334"/>
      <c r="D91" s="334"/>
      <c r="E91" s="334"/>
      <c r="F91" s="200" t="s">
        <v>2</v>
      </c>
      <c r="G91" s="200"/>
      <c r="H91" s="201">
        <v>1</v>
      </c>
      <c r="I91" s="200">
        <v>1</v>
      </c>
      <c r="J91" s="204" t="s">
        <v>56</v>
      </c>
      <c r="K91" s="200" t="s">
        <v>11</v>
      </c>
      <c r="L91" s="200" t="s">
        <v>1</v>
      </c>
      <c r="M91" s="104" t="s">
        <v>94</v>
      </c>
      <c r="N91" s="173">
        <v>6</v>
      </c>
      <c r="O91" s="149"/>
      <c r="P91" s="149">
        <v>1</v>
      </c>
      <c r="Q91" s="102">
        <v>1</v>
      </c>
      <c r="R91" s="102"/>
      <c r="S91" s="150">
        <f>H91*P91+I91*Q91</f>
        <v>2</v>
      </c>
      <c r="T91" s="433"/>
    </row>
    <row r="92" spans="1:20" ht="23.25" customHeight="1" x14ac:dyDescent="0.25">
      <c r="A92" s="326">
        <v>41</v>
      </c>
      <c r="B92" s="321" t="s">
        <v>82</v>
      </c>
      <c r="C92" s="326" t="s">
        <v>190</v>
      </c>
      <c r="D92" s="326" t="s">
        <v>195</v>
      </c>
      <c r="E92" s="326" t="s">
        <v>19</v>
      </c>
      <c r="F92" s="21" t="s">
        <v>1</v>
      </c>
      <c r="G92" s="21">
        <v>2</v>
      </c>
      <c r="H92" s="21"/>
      <c r="I92" s="192"/>
      <c r="J92" s="140" t="s">
        <v>68</v>
      </c>
      <c r="K92" s="21" t="s">
        <v>11</v>
      </c>
      <c r="L92" s="21" t="s">
        <v>1</v>
      </c>
      <c r="M92" s="17" t="s">
        <v>94</v>
      </c>
      <c r="N92" s="168">
        <v>0</v>
      </c>
      <c r="O92" s="145">
        <v>0</v>
      </c>
      <c r="P92" s="145"/>
      <c r="Q92" s="144"/>
      <c r="R92" s="146">
        <f>G92*O92</f>
        <v>0</v>
      </c>
      <c r="S92" s="18"/>
      <c r="T92" s="327" t="s">
        <v>245</v>
      </c>
    </row>
    <row r="93" spans="1:20" ht="23.25" customHeight="1" x14ac:dyDescent="0.25">
      <c r="A93" s="318"/>
      <c r="B93" s="323"/>
      <c r="C93" s="318"/>
      <c r="D93" s="318"/>
      <c r="E93" s="318"/>
      <c r="F93" s="21" t="s">
        <v>2</v>
      </c>
      <c r="G93" s="21"/>
      <c r="H93" s="199">
        <v>2</v>
      </c>
      <c r="I93" s="192"/>
      <c r="J93" s="16" t="s">
        <v>158</v>
      </c>
      <c r="K93" s="21" t="s">
        <v>149</v>
      </c>
      <c r="L93" s="21" t="s">
        <v>1</v>
      </c>
      <c r="M93" s="17" t="s">
        <v>94</v>
      </c>
      <c r="N93" s="166">
        <v>0</v>
      </c>
      <c r="O93" s="144"/>
      <c r="P93" s="144">
        <v>0</v>
      </c>
      <c r="Q93" s="144"/>
      <c r="R93" s="146"/>
      <c r="S93" s="22">
        <f>H93*P93+I93*Q93</f>
        <v>0</v>
      </c>
      <c r="T93" s="327"/>
    </row>
    <row r="94" spans="1:20" ht="23.25" customHeight="1" x14ac:dyDescent="0.25">
      <c r="A94" s="333">
        <v>42</v>
      </c>
      <c r="B94" s="335" t="s">
        <v>198</v>
      </c>
      <c r="C94" s="333" t="s">
        <v>189</v>
      </c>
      <c r="D94" s="333" t="s">
        <v>195</v>
      </c>
      <c r="E94" s="333" t="s">
        <v>19</v>
      </c>
      <c r="F94" s="200" t="s">
        <v>1</v>
      </c>
      <c r="G94" s="200">
        <v>2</v>
      </c>
      <c r="H94" s="201"/>
      <c r="I94" s="202"/>
      <c r="J94" s="203" t="s">
        <v>67</v>
      </c>
      <c r="K94" s="200" t="s">
        <v>6</v>
      </c>
      <c r="L94" s="200" t="s">
        <v>9</v>
      </c>
      <c r="M94" s="104" t="s">
        <v>83</v>
      </c>
      <c r="N94" s="169">
        <v>6</v>
      </c>
      <c r="O94" s="148">
        <v>1</v>
      </c>
      <c r="P94" s="148"/>
      <c r="Q94" s="102"/>
      <c r="R94" s="149">
        <f t="shared" ref="R94" si="13">G94*O94</f>
        <v>2</v>
      </c>
      <c r="S94" s="150"/>
      <c r="T94" s="433" t="s">
        <v>245</v>
      </c>
    </row>
    <row r="95" spans="1:20" ht="23.25" customHeight="1" x14ac:dyDescent="0.25">
      <c r="A95" s="334"/>
      <c r="B95" s="336"/>
      <c r="C95" s="334"/>
      <c r="D95" s="334"/>
      <c r="E95" s="334"/>
      <c r="F95" s="200" t="s">
        <v>2</v>
      </c>
      <c r="G95" s="200"/>
      <c r="H95" s="201">
        <v>2</v>
      </c>
      <c r="I95" s="202"/>
      <c r="J95" s="204" t="s">
        <v>70</v>
      </c>
      <c r="K95" s="200" t="s">
        <v>149</v>
      </c>
      <c r="L95" s="200" t="s">
        <v>1</v>
      </c>
      <c r="M95" s="104" t="s">
        <v>94</v>
      </c>
      <c r="N95" s="169">
        <v>6</v>
      </c>
      <c r="O95" s="148"/>
      <c r="P95" s="148">
        <v>1</v>
      </c>
      <c r="Q95" s="102"/>
      <c r="R95" s="102"/>
      <c r="S95" s="150">
        <f t="shared" ref="S95" si="14">H95*P95+I95*Q95</f>
        <v>2</v>
      </c>
      <c r="T95" s="433"/>
    </row>
    <row r="96" spans="1:20" ht="23.25" customHeight="1" x14ac:dyDescent="0.25">
      <c r="A96" s="326">
        <v>43</v>
      </c>
      <c r="B96" s="321" t="s">
        <v>199</v>
      </c>
      <c r="C96" s="326" t="s">
        <v>190</v>
      </c>
      <c r="D96" s="326" t="s">
        <v>195</v>
      </c>
      <c r="E96" s="326" t="s">
        <v>19</v>
      </c>
      <c r="F96" s="21" t="s">
        <v>1</v>
      </c>
      <c r="G96" s="21">
        <v>2</v>
      </c>
      <c r="H96" s="21"/>
      <c r="I96" s="192"/>
      <c r="J96" s="140" t="s">
        <v>65</v>
      </c>
      <c r="K96" s="21" t="s">
        <v>17</v>
      </c>
      <c r="L96" s="21" t="s">
        <v>1</v>
      </c>
      <c r="M96" s="17" t="s">
        <v>94</v>
      </c>
      <c r="N96" s="168">
        <v>0</v>
      </c>
      <c r="O96" s="145">
        <v>0</v>
      </c>
      <c r="P96" s="145"/>
      <c r="Q96" s="144"/>
      <c r="R96" s="146">
        <f>G96*O96</f>
        <v>0</v>
      </c>
      <c r="S96" s="18"/>
      <c r="T96" s="327" t="s">
        <v>245</v>
      </c>
    </row>
    <row r="97" spans="1:20" ht="23.25" customHeight="1" x14ac:dyDescent="0.25">
      <c r="A97" s="318"/>
      <c r="B97" s="323"/>
      <c r="C97" s="318"/>
      <c r="D97" s="318"/>
      <c r="E97" s="318"/>
      <c r="F97" s="21" t="s">
        <v>2</v>
      </c>
      <c r="G97" s="21"/>
      <c r="H97" s="199">
        <v>2</v>
      </c>
      <c r="I97" s="192"/>
      <c r="J97" s="16" t="s">
        <v>158</v>
      </c>
      <c r="K97" s="21" t="s">
        <v>149</v>
      </c>
      <c r="L97" s="21" t="s">
        <v>1</v>
      </c>
      <c r="M97" s="17" t="s">
        <v>94</v>
      </c>
      <c r="N97" s="168">
        <v>0</v>
      </c>
      <c r="O97" s="145"/>
      <c r="P97" s="145">
        <v>0</v>
      </c>
      <c r="Q97" s="144"/>
      <c r="R97" s="146"/>
      <c r="S97" s="22">
        <f>H97*P97+I97*Q97</f>
        <v>0</v>
      </c>
      <c r="T97" s="327"/>
    </row>
    <row r="98" spans="1:20" ht="23.25" customHeight="1" x14ac:dyDescent="0.25">
      <c r="A98" s="333">
        <v>44</v>
      </c>
      <c r="B98" s="335" t="s">
        <v>200</v>
      </c>
      <c r="C98" s="333" t="s">
        <v>189</v>
      </c>
      <c r="D98" s="333" t="s">
        <v>195</v>
      </c>
      <c r="E98" s="333" t="s">
        <v>19</v>
      </c>
      <c r="F98" s="200" t="s">
        <v>1</v>
      </c>
      <c r="G98" s="200">
        <v>2</v>
      </c>
      <c r="H98" s="201"/>
      <c r="I98" s="202"/>
      <c r="J98" s="203" t="s">
        <v>64</v>
      </c>
      <c r="K98" s="200" t="s">
        <v>6</v>
      </c>
      <c r="L98" s="200" t="s">
        <v>258</v>
      </c>
      <c r="M98" s="104" t="s">
        <v>94</v>
      </c>
      <c r="N98" s="169">
        <v>6</v>
      </c>
      <c r="O98" s="148">
        <v>1</v>
      </c>
      <c r="P98" s="148"/>
      <c r="Q98" s="102"/>
      <c r="R98" s="149">
        <f t="shared" ref="R98:R102" si="15">G98*O98</f>
        <v>2</v>
      </c>
      <c r="S98" s="150"/>
      <c r="T98" s="433" t="s">
        <v>245</v>
      </c>
    </row>
    <row r="99" spans="1:20" ht="23.25" customHeight="1" x14ac:dyDescent="0.25">
      <c r="A99" s="334"/>
      <c r="B99" s="336"/>
      <c r="C99" s="334"/>
      <c r="D99" s="334"/>
      <c r="E99" s="334"/>
      <c r="F99" s="200" t="s">
        <v>2</v>
      </c>
      <c r="G99" s="200"/>
      <c r="H99" s="201">
        <v>2</v>
      </c>
      <c r="I99" s="202"/>
      <c r="J99" s="204" t="s">
        <v>158</v>
      </c>
      <c r="K99" s="200" t="s">
        <v>149</v>
      </c>
      <c r="L99" s="200" t="s">
        <v>1</v>
      </c>
      <c r="M99" s="104" t="s">
        <v>94</v>
      </c>
      <c r="N99" s="169">
        <v>6</v>
      </c>
      <c r="O99" s="148"/>
      <c r="P99" s="148">
        <v>1</v>
      </c>
      <c r="Q99" s="102"/>
      <c r="R99" s="149"/>
      <c r="S99" s="150">
        <f t="shared" ref="S99:S103" si="16">H99*P99+I99*Q99</f>
        <v>2</v>
      </c>
      <c r="T99" s="433"/>
    </row>
    <row r="100" spans="1:20" ht="23.25" customHeight="1" x14ac:dyDescent="0.25">
      <c r="A100" s="326">
        <v>45</v>
      </c>
      <c r="B100" s="321" t="s">
        <v>77</v>
      </c>
      <c r="C100" s="326" t="s">
        <v>189</v>
      </c>
      <c r="D100" s="326" t="s">
        <v>201</v>
      </c>
      <c r="E100" s="326" t="s">
        <v>19</v>
      </c>
      <c r="F100" s="21" t="s">
        <v>1</v>
      </c>
      <c r="G100" s="21">
        <v>2</v>
      </c>
      <c r="H100" s="199"/>
      <c r="I100" s="192"/>
      <c r="J100" s="140" t="s">
        <v>71</v>
      </c>
      <c r="K100" s="21" t="s">
        <v>6</v>
      </c>
      <c r="L100" s="21" t="s">
        <v>1</v>
      </c>
      <c r="M100" s="17" t="s">
        <v>94</v>
      </c>
      <c r="N100" s="168">
        <v>2</v>
      </c>
      <c r="O100" s="145">
        <v>1</v>
      </c>
      <c r="P100" s="145"/>
      <c r="Q100" s="144"/>
      <c r="R100" s="146">
        <f t="shared" si="15"/>
        <v>2</v>
      </c>
      <c r="S100" s="22"/>
      <c r="T100" s="327" t="s">
        <v>244</v>
      </c>
    </row>
    <row r="101" spans="1:20" ht="23.25" customHeight="1" x14ac:dyDescent="0.25">
      <c r="A101" s="318"/>
      <c r="B101" s="323"/>
      <c r="C101" s="318"/>
      <c r="D101" s="318"/>
      <c r="E101" s="318"/>
      <c r="F101" s="21" t="s">
        <v>2</v>
      </c>
      <c r="G101" s="21"/>
      <c r="H101" s="199">
        <v>2</v>
      </c>
      <c r="I101" s="192"/>
      <c r="J101" s="16" t="s">
        <v>157</v>
      </c>
      <c r="K101" s="21" t="s">
        <v>149</v>
      </c>
      <c r="L101" s="21" t="s">
        <v>1</v>
      </c>
      <c r="M101" s="17" t="s">
        <v>94</v>
      </c>
      <c r="N101" s="168">
        <v>2</v>
      </c>
      <c r="O101" s="145"/>
      <c r="P101" s="145">
        <v>1</v>
      </c>
      <c r="Q101" s="144"/>
      <c r="R101" s="146"/>
      <c r="S101" s="22">
        <f t="shared" si="16"/>
        <v>2</v>
      </c>
      <c r="T101" s="327"/>
    </row>
    <row r="102" spans="1:20" ht="23.25" customHeight="1" x14ac:dyDescent="0.25">
      <c r="A102" s="333">
        <v>46</v>
      </c>
      <c r="B102" s="335" t="s">
        <v>186</v>
      </c>
      <c r="C102" s="333" t="s">
        <v>190</v>
      </c>
      <c r="D102" s="333" t="s">
        <v>201</v>
      </c>
      <c r="E102" s="333" t="s">
        <v>19</v>
      </c>
      <c r="F102" s="200" t="s">
        <v>1</v>
      </c>
      <c r="G102" s="200">
        <v>2</v>
      </c>
      <c r="H102" s="201"/>
      <c r="I102" s="202"/>
      <c r="J102" s="203" t="s">
        <v>69</v>
      </c>
      <c r="K102" s="200" t="s">
        <v>11</v>
      </c>
      <c r="L102" s="200" t="s">
        <v>1</v>
      </c>
      <c r="M102" s="104" t="s">
        <v>94</v>
      </c>
      <c r="N102" s="169">
        <v>2</v>
      </c>
      <c r="O102" s="148">
        <v>1</v>
      </c>
      <c r="P102" s="148"/>
      <c r="Q102" s="102"/>
      <c r="R102" s="149">
        <f t="shared" si="15"/>
        <v>2</v>
      </c>
      <c r="S102" s="150"/>
      <c r="T102" s="433" t="s">
        <v>245</v>
      </c>
    </row>
    <row r="103" spans="1:20" ht="23.25" customHeight="1" x14ac:dyDescent="0.25">
      <c r="A103" s="334"/>
      <c r="B103" s="336"/>
      <c r="C103" s="334"/>
      <c r="D103" s="334"/>
      <c r="E103" s="334"/>
      <c r="F103" s="200" t="s">
        <v>2</v>
      </c>
      <c r="G103" s="200"/>
      <c r="H103" s="201">
        <v>2</v>
      </c>
      <c r="I103" s="202"/>
      <c r="J103" s="204" t="s">
        <v>70</v>
      </c>
      <c r="K103" s="200" t="s">
        <v>149</v>
      </c>
      <c r="L103" s="200" t="s">
        <v>1</v>
      </c>
      <c r="M103" s="104" t="s">
        <v>94</v>
      </c>
      <c r="N103" s="169">
        <v>2</v>
      </c>
      <c r="O103" s="148"/>
      <c r="P103" s="148">
        <v>1</v>
      </c>
      <c r="Q103" s="102"/>
      <c r="R103" s="102"/>
      <c r="S103" s="150">
        <f t="shared" si="16"/>
        <v>2</v>
      </c>
      <c r="T103" s="433"/>
    </row>
    <row r="104" spans="1:20" ht="23.25" customHeight="1" x14ac:dyDescent="0.25">
      <c r="A104" s="326">
        <v>47</v>
      </c>
      <c r="B104" s="321" t="s">
        <v>74</v>
      </c>
      <c r="C104" s="326" t="s">
        <v>189</v>
      </c>
      <c r="D104" s="326" t="s">
        <v>201</v>
      </c>
      <c r="E104" s="326" t="s">
        <v>19</v>
      </c>
      <c r="F104" s="21" t="s">
        <v>1</v>
      </c>
      <c r="G104" s="21">
        <v>3</v>
      </c>
      <c r="H104" s="199"/>
      <c r="I104" s="192"/>
      <c r="J104" s="140" t="s">
        <v>63</v>
      </c>
      <c r="K104" s="21" t="s">
        <v>11</v>
      </c>
      <c r="L104" s="144" t="s">
        <v>1</v>
      </c>
      <c r="M104" s="17" t="s">
        <v>34</v>
      </c>
      <c r="N104" s="168">
        <v>2</v>
      </c>
      <c r="O104" s="145">
        <v>1</v>
      </c>
      <c r="P104" s="145"/>
      <c r="Q104" s="144"/>
      <c r="R104" s="146">
        <f>G104*O104</f>
        <v>3</v>
      </c>
      <c r="S104" s="18"/>
      <c r="T104" s="327" t="s">
        <v>246</v>
      </c>
    </row>
    <row r="105" spans="1:20" ht="23.25" customHeight="1" x14ac:dyDescent="0.25">
      <c r="A105" s="318"/>
      <c r="B105" s="323"/>
      <c r="C105" s="318"/>
      <c r="D105" s="318"/>
      <c r="E105" s="318"/>
      <c r="F105" s="21" t="s">
        <v>2</v>
      </c>
      <c r="G105" s="21"/>
      <c r="H105" s="199">
        <v>2</v>
      </c>
      <c r="I105" s="192"/>
      <c r="J105" s="191" t="s">
        <v>255</v>
      </c>
      <c r="K105" s="21" t="s">
        <v>12</v>
      </c>
      <c r="L105" s="144" t="s">
        <v>1</v>
      </c>
      <c r="M105" s="17" t="s">
        <v>34</v>
      </c>
      <c r="N105" s="166">
        <v>2</v>
      </c>
      <c r="O105" s="144"/>
      <c r="P105" s="144">
        <v>1</v>
      </c>
      <c r="Q105" s="144"/>
      <c r="R105" s="144"/>
      <c r="S105" s="22">
        <f>H105*P105+I105*Q105</f>
        <v>2</v>
      </c>
      <c r="T105" s="327"/>
    </row>
    <row r="106" spans="1:20" ht="23.25" customHeight="1" x14ac:dyDescent="0.25">
      <c r="A106" s="333">
        <v>48</v>
      </c>
      <c r="B106" s="335" t="s">
        <v>84</v>
      </c>
      <c r="C106" s="333" t="s">
        <v>190</v>
      </c>
      <c r="D106" s="333" t="s">
        <v>201</v>
      </c>
      <c r="E106" s="333" t="s">
        <v>19</v>
      </c>
      <c r="F106" s="200" t="s">
        <v>1</v>
      </c>
      <c r="G106" s="200">
        <v>2</v>
      </c>
      <c r="H106" s="201"/>
      <c r="I106" s="202"/>
      <c r="J106" s="203" t="s">
        <v>37</v>
      </c>
      <c r="K106" s="200" t="s">
        <v>11</v>
      </c>
      <c r="L106" s="200" t="s">
        <v>1</v>
      </c>
      <c r="M106" s="104" t="s">
        <v>34</v>
      </c>
      <c r="N106" s="169">
        <v>2</v>
      </c>
      <c r="O106" s="148">
        <v>1</v>
      </c>
      <c r="P106" s="148"/>
      <c r="Q106" s="102"/>
      <c r="R106" s="149">
        <f>G106*O106</f>
        <v>2</v>
      </c>
      <c r="S106" s="151"/>
      <c r="T106" s="433" t="s">
        <v>243</v>
      </c>
    </row>
    <row r="107" spans="1:20" ht="23.25" customHeight="1" x14ac:dyDescent="0.25">
      <c r="A107" s="334"/>
      <c r="B107" s="336"/>
      <c r="C107" s="334"/>
      <c r="D107" s="334"/>
      <c r="E107" s="334"/>
      <c r="F107" s="200" t="s">
        <v>2</v>
      </c>
      <c r="G107" s="200"/>
      <c r="H107" s="201">
        <v>2</v>
      </c>
      <c r="I107" s="202"/>
      <c r="J107" s="204" t="s">
        <v>37</v>
      </c>
      <c r="K107" s="200" t="s">
        <v>11</v>
      </c>
      <c r="L107" s="200" t="s">
        <v>1</v>
      </c>
      <c r="M107" s="104" t="s">
        <v>34</v>
      </c>
      <c r="N107" s="172">
        <v>2</v>
      </c>
      <c r="O107" s="102"/>
      <c r="P107" s="102">
        <v>1</v>
      </c>
      <c r="Q107" s="102"/>
      <c r="R107" s="102"/>
      <c r="S107" s="150">
        <f>H107*P107+I107*Q107</f>
        <v>2</v>
      </c>
      <c r="T107" s="433"/>
    </row>
    <row r="108" spans="1:20" ht="23.25" customHeight="1" x14ac:dyDescent="0.25">
      <c r="A108" s="326">
        <v>49</v>
      </c>
      <c r="B108" s="321" t="s">
        <v>202</v>
      </c>
      <c r="C108" s="326" t="s">
        <v>189</v>
      </c>
      <c r="D108" s="326" t="s">
        <v>201</v>
      </c>
      <c r="E108" s="326" t="s">
        <v>19</v>
      </c>
      <c r="F108" s="21" t="s">
        <v>1</v>
      </c>
      <c r="G108" s="21">
        <v>2</v>
      </c>
      <c r="H108" s="199"/>
      <c r="I108" s="192"/>
      <c r="J108" s="140" t="s">
        <v>72</v>
      </c>
      <c r="K108" s="21" t="s">
        <v>17</v>
      </c>
      <c r="L108" s="144" t="s">
        <v>1</v>
      </c>
      <c r="M108" s="17" t="s">
        <v>34</v>
      </c>
      <c r="N108" s="168">
        <v>0</v>
      </c>
      <c r="O108" s="145">
        <v>0</v>
      </c>
      <c r="P108" s="145"/>
      <c r="Q108" s="144"/>
      <c r="R108" s="146">
        <f>G108*O108</f>
        <v>0</v>
      </c>
      <c r="S108" s="18"/>
      <c r="T108" s="327" t="s">
        <v>246</v>
      </c>
    </row>
    <row r="109" spans="1:20" ht="23.25" customHeight="1" x14ac:dyDescent="0.25">
      <c r="A109" s="318"/>
      <c r="B109" s="323"/>
      <c r="C109" s="318"/>
      <c r="D109" s="318"/>
      <c r="E109" s="318"/>
      <c r="F109" s="21" t="s">
        <v>2</v>
      </c>
      <c r="G109" s="21"/>
      <c r="H109" s="199">
        <v>2</v>
      </c>
      <c r="I109" s="192"/>
      <c r="J109" s="16" t="s">
        <v>72</v>
      </c>
      <c r="K109" s="21" t="s">
        <v>17</v>
      </c>
      <c r="L109" s="144" t="s">
        <v>1</v>
      </c>
      <c r="M109" s="17" t="s">
        <v>34</v>
      </c>
      <c r="N109" s="166">
        <v>0</v>
      </c>
      <c r="O109" s="144"/>
      <c r="P109" s="144">
        <v>0</v>
      </c>
      <c r="Q109" s="144"/>
      <c r="R109" s="144"/>
      <c r="S109" s="22">
        <f>H109*P109+I109*Q109</f>
        <v>0</v>
      </c>
      <c r="T109" s="327"/>
    </row>
    <row r="110" spans="1:20" ht="23.25" customHeight="1" x14ac:dyDescent="0.25">
      <c r="A110" s="333">
        <v>50</v>
      </c>
      <c r="B110" s="335" t="s">
        <v>203</v>
      </c>
      <c r="C110" s="333" t="s">
        <v>190</v>
      </c>
      <c r="D110" s="333" t="s">
        <v>201</v>
      </c>
      <c r="E110" s="333" t="s">
        <v>19</v>
      </c>
      <c r="F110" s="200" t="s">
        <v>1</v>
      </c>
      <c r="G110" s="200">
        <v>2</v>
      </c>
      <c r="H110" s="201"/>
      <c r="I110" s="202"/>
      <c r="J110" s="203" t="s">
        <v>72</v>
      </c>
      <c r="K110" s="200" t="s">
        <v>17</v>
      </c>
      <c r="L110" s="102" t="s">
        <v>1</v>
      </c>
      <c r="M110" s="104" t="s">
        <v>34</v>
      </c>
      <c r="N110" s="169">
        <v>2</v>
      </c>
      <c r="O110" s="148">
        <v>1</v>
      </c>
      <c r="P110" s="148"/>
      <c r="Q110" s="102"/>
      <c r="R110" s="149">
        <f>G110*O110</f>
        <v>2</v>
      </c>
      <c r="S110" s="151"/>
      <c r="T110" s="433" t="s">
        <v>246</v>
      </c>
    </row>
    <row r="111" spans="1:20" ht="23.25" customHeight="1" x14ac:dyDescent="0.25">
      <c r="A111" s="334"/>
      <c r="B111" s="336"/>
      <c r="C111" s="334"/>
      <c r="D111" s="334"/>
      <c r="E111" s="334"/>
      <c r="F111" s="200" t="s">
        <v>2</v>
      </c>
      <c r="G111" s="200"/>
      <c r="H111" s="201">
        <v>2</v>
      </c>
      <c r="I111" s="202"/>
      <c r="J111" s="204" t="s">
        <v>72</v>
      </c>
      <c r="K111" s="200" t="s">
        <v>17</v>
      </c>
      <c r="L111" s="102" t="s">
        <v>1</v>
      </c>
      <c r="M111" s="104" t="s">
        <v>34</v>
      </c>
      <c r="N111" s="169">
        <v>2</v>
      </c>
      <c r="O111" s="148"/>
      <c r="P111" s="148">
        <v>1</v>
      </c>
      <c r="Q111" s="102"/>
      <c r="R111" s="149"/>
      <c r="S111" s="150">
        <f>H111*P111+I111*Q111</f>
        <v>2</v>
      </c>
      <c r="T111" s="433"/>
    </row>
    <row r="112" spans="1:20" ht="23.25" customHeight="1" x14ac:dyDescent="0.25">
      <c r="A112" s="361">
        <v>51</v>
      </c>
      <c r="B112" s="360" t="s">
        <v>204</v>
      </c>
      <c r="C112" s="361" t="s">
        <v>189</v>
      </c>
      <c r="D112" s="361" t="s">
        <v>201</v>
      </c>
      <c r="E112" s="361" t="s">
        <v>19</v>
      </c>
      <c r="F112" s="21" t="s">
        <v>1</v>
      </c>
      <c r="G112" s="21">
        <v>2</v>
      </c>
      <c r="H112" s="199"/>
      <c r="I112" s="192"/>
      <c r="J112" s="140" t="s">
        <v>71</v>
      </c>
      <c r="K112" s="21" t="s">
        <v>6</v>
      </c>
      <c r="L112" s="21" t="s">
        <v>1</v>
      </c>
      <c r="M112" s="17" t="s">
        <v>34</v>
      </c>
      <c r="N112" s="166">
        <v>0</v>
      </c>
      <c r="O112" s="144">
        <v>0</v>
      </c>
      <c r="P112" s="144"/>
      <c r="Q112" s="144"/>
      <c r="R112" s="144">
        <f t="shared" ref="R112:R134" si="17">G112*O112</f>
        <v>0</v>
      </c>
      <c r="S112" s="22"/>
      <c r="T112" s="327" t="s">
        <v>244</v>
      </c>
    </row>
    <row r="113" spans="1:20" ht="23.25" customHeight="1" x14ac:dyDescent="0.25">
      <c r="A113" s="361"/>
      <c r="B113" s="360"/>
      <c r="C113" s="361"/>
      <c r="D113" s="361"/>
      <c r="E113" s="361"/>
      <c r="F113" s="21" t="s">
        <v>2</v>
      </c>
      <c r="G113" s="21"/>
      <c r="H113" s="199">
        <v>2</v>
      </c>
      <c r="I113" s="192"/>
      <c r="J113" s="190" t="s">
        <v>157</v>
      </c>
      <c r="K113" s="223" t="s">
        <v>149</v>
      </c>
      <c r="L113" s="223" t="s">
        <v>1</v>
      </c>
      <c r="M113" s="42" t="s">
        <v>34</v>
      </c>
      <c r="N113" s="166">
        <v>0</v>
      </c>
      <c r="O113" s="144"/>
      <c r="P113" s="144">
        <v>0</v>
      </c>
      <c r="Q113" s="144"/>
      <c r="R113" s="144"/>
      <c r="S113" s="22">
        <f t="shared" ref="S113:S135" si="18">H113*P113+I113*Q113</f>
        <v>0</v>
      </c>
      <c r="T113" s="327"/>
    </row>
    <row r="114" spans="1:20" ht="23.25" customHeight="1" x14ac:dyDescent="0.25">
      <c r="A114" s="333">
        <v>52</v>
      </c>
      <c r="B114" s="335" t="s">
        <v>205</v>
      </c>
      <c r="C114" s="357" t="s">
        <v>189</v>
      </c>
      <c r="D114" s="357" t="s">
        <v>201</v>
      </c>
      <c r="E114" s="357" t="s">
        <v>19</v>
      </c>
      <c r="F114" s="200" t="s">
        <v>1</v>
      </c>
      <c r="G114" s="200">
        <v>2</v>
      </c>
      <c r="H114" s="201"/>
      <c r="I114" s="202"/>
      <c r="J114" s="203" t="s">
        <v>60</v>
      </c>
      <c r="K114" s="200" t="s">
        <v>52</v>
      </c>
      <c r="L114" s="200" t="s">
        <v>1</v>
      </c>
      <c r="M114" s="104" t="s">
        <v>34</v>
      </c>
      <c r="N114" s="172">
        <v>2</v>
      </c>
      <c r="O114" s="102">
        <v>1</v>
      </c>
      <c r="P114" s="102"/>
      <c r="Q114" s="102"/>
      <c r="R114" s="102">
        <f t="shared" si="17"/>
        <v>2</v>
      </c>
      <c r="S114" s="150"/>
      <c r="T114" s="433" t="s">
        <v>244</v>
      </c>
    </row>
    <row r="115" spans="1:20" ht="23.25" customHeight="1" thickBot="1" x14ac:dyDescent="0.3">
      <c r="A115" s="382"/>
      <c r="B115" s="383"/>
      <c r="C115" s="417"/>
      <c r="D115" s="417"/>
      <c r="E115" s="417"/>
      <c r="F115" s="248" t="s">
        <v>2</v>
      </c>
      <c r="G115" s="249"/>
      <c r="H115" s="250">
        <v>2</v>
      </c>
      <c r="I115" s="251"/>
      <c r="J115" s="252" t="s">
        <v>157</v>
      </c>
      <c r="K115" s="253" t="s">
        <v>149</v>
      </c>
      <c r="L115" s="253" t="s">
        <v>1</v>
      </c>
      <c r="M115" s="157" t="s">
        <v>34</v>
      </c>
      <c r="N115" s="174">
        <v>2</v>
      </c>
      <c r="O115" s="155"/>
      <c r="P115" s="155">
        <v>1</v>
      </c>
      <c r="Q115" s="155"/>
      <c r="R115" s="156"/>
      <c r="S115" s="158">
        <f t="shared" si="18"/>
        <v>2</v>
      </c>
      <c r="T115" s="437"/>
    </row>
    <row r="116" spans="1:20" ht="23.25" customHeight="1" x14ac:dyDescent="0.25">
      <c r="A116" s="367">
        <v>53</v>
      </c>
      <c r="B116" s="358" t="s">
        <v>232</v>
      </c>
      <c r="C116" s="306" t="s">
        <v>190</v>
      </c>
      <c r="D116" s="306" t="s">
        <v>75</v>
      </c>
      <c r="E116" s="367" t="s">
        <v>19</v>
      </c>
      <c r="F116" s="234" t="s">
        <v>1</v>
      </c>
      <c r="G116" s="14">
        <v>2</v>
      </c>
      <c r="H116" s="196"/>
      <c r="I116" s="193"/>
      <c r="J116" s="235" t="s">
        <v>63</v>
      </c>
      <c r="K116" s="14" t="s">
        <v>11</v>
      </c>
      <c r="L116" s="129" t="s">
        <v>1</v>
      </c>
      <c r="M116" s="58" t="s">
        <v>34</v>
      </c>
      <c r="N116" s="175">
        <v>0</v>
      </c>
      <c r="O116" s="111">
        <v>0</v>
      </c>
      <c r="P116" s="111"/>
      <c r="Q116" s="111"/>
      <c r="R116" s="111">
        <f t="shared" si="17"/>
        <v>0</v>
      </c>
      <c r="S116" s="119"/>
      <c r="T116" s="432" t="s">
        <v>246</v>
      </c>
    </row>
    <row r="117" spans="1:20" ht="23.25" customHeight="1" x14ac:dyDescent="0.25">
      <c r="A117" s="311"/>
      <c r="B117" s="314"/>
      <c r="C117" s="310"/>
      <c r="D117" s="310"/>
      <c r="E117" s="311"/>
      <c r="F117" s="14" t="s">
        <v>2</v>
      </c>
      <c r="G117" s="14"/>
      <c r="H117" s="196">
        <v>2</v>
      </c>
      <c r="I117" s="193"/>
      <c r="J117" s="197" t="s">
        <v>72</v>
      </c>
      <c r="K117" s="14" t="s">
        <v>17</v>
      </c>
      <c r="L117" s="129" t="s">
        <v>1</v>
      </c>
      <c r="M117" s="58" t="s">
        <v>34</v>
      </c>
      <c r="N117" s="164">
        <v>0</v>
      </c>
      <c r="O117" s="110"/>
      <c r="P117" s="110">
        <v>0</v>
      </c>
      <c r="Q117" s="110"/>
      <c r="R117" s="110"/>
      <c r="S117" s="32">
        <f t="shared" si="18"/>
        <v>0</v>
      </c>
      <c r="T117" s="430"/>
    </row>
    <row r="118" spans="1:20" ht="23.25" customHeight="1" x14ac:dyDescent="0.25">
      <c r="A118" s="324">
        <v>54</v>
      </c>
      <c r="B118" s="359" t="s">
        <v>233</v>
      </c>
      <c r="C118" s="306" t="s">
        <v>190</v>
      </c>
      <c r="D118" s="306" t="s">
        <v>75</v>
      </c>
      <c r="E118" s="324" t="s">
        <v>19</v>
      </c>
      <c r="F118" s="14" t="s">
        <v>1</v>
      </c>
      <c r="G118" s="14">
        <v>2</v>
      </c>
      <c r="H118" s="196"/>
      <c r="I118" s="193"/>
      <c r="J118" s="194" t="s">
        <v>63</v>
      </c>
      <c r="K118" s="14" t="s">
        <v>11</v>
      </c>
      <c r="L118" s="129" t="s">
        <v>1</v>
      </c>
      <c r="M118" s="58" t="s">
        <v>34</v>
      </c>
      <c r="N118" s="164">
        <v>0</v>
      </c>
      <c r="O118" s="110">
        <v>0</v>
      </c>
      <c r="P118" s="110"/>
      <c r="Q118" s="110"/>
      <c r="R118" s="110">
        <f t="shared" si="17"/>
        <v>0</v>
      </c>
      <c r="S118" s="32"/>
      <c r="T118" s="430" t="s">
        <v>246</v>
      </c>
    </row>
    <row r="119" spans="1:20" ht="23.25" customHeight="1" x14ac:dyDescent="0.25">
      <c r="A119" s="324"/>
      <c r="B119" s="359"/>
      <c r="C119" s="310"/>
      <c r="D119" s="310"/>
      <c r="E119" s="324"/>
      <c r="F119" s="14" t="s">
        <v>2</v>
      </c>
      <c r="G119" s="14"/>
      <c r="H119" s="196">
        <v>2</v>
      </c>
      <c r="I119" s="193"/>
      <c r="J119" s="197" t="s">
        <v>72</v>
      </c>
      <c r="K119" s="14" t="s">
        <v>17</v>
      </c>
      <c r="L119" s="129" t="s">
        <v>1</v>
      </c>
      <c r="M119" s="58" t="s">
        <v>34</v>
      </c>
      <c r="N119" s="164">
        <v>0</v>
      </c>
      <c r="O119" s="110"/>
      <c r="P119" s="110">
        <v>0</v>
      </c>
      <c r="Q119" s="110"/>
      <c r="R119" s="110"/>
      <c r="S119" s="32">
        <f t="shared" si="18"/>
        <v>0</v>
      </c>
      <c r="T119" s="430"/>
    </row>
    <row r="120" spans="1:20" ht="23.25" customHeight="1" x14ac:dyDescent="0.25">
      <c r="A120" s="324">
        <v>55</v>
      </c>
      <c r="B120" s="359" t="s">
        <v>234</v>
      </c>
      <c r="C120" s="306" t="s">
        <v>190</v>
      </c>
      <c r="D120" s="306" t="s">
        <v>75</v>
      </c>
      <c r="E120" s="324" t="s">
        <v>19</v>
      </c>
      <c r="F120" s="14" t="s">
        <v>1</v>
      </c>
      <c r="G120" s="14">
        <v>2</v>
      </c>
      <c r="H120" s="14"/>
      <c r="I120" s="193"/>
      <c r="J120" s="194" t="s">
        <v>71</v>
      </c>
      <c r="K120" s="14" t="s">
        <v>6</v>
      </c>
      <c r="L120" s="14" t="s">
        <v>1</v>
      </c>
      <c r="M120" s="58" t="s">
        <v>34</v>
      </c>
      <c r="N120" s="164">
        <v>0</v>
      </c>
      <c r="O120" s="110">
        <v>0</v>
      </c>
      <c r="P120" s="110"/>
      <c r="Q120" s="110"/>
      <c r="R120" s="110">
        <f t="shared" si="17"/>
        <v>0</v>
      </c>
      <c r="S120" s="120"/>
      <c r="T120" s="430" t="s">
        <v>244</v>
      </c>
    </row>
    <row r="121" spans="1:20" ht="23.25" customHeight="1" x14ac:dyDescent="0.25">
      <c r="A121" s="324"/>
      <c r="B121" s="359"/>
      <c r="C121" s="310"/>
      <c r="D121" s="310"/>
      <c r="E121" s="324"/>
      <c r="F121" s="14" t="s">
        <v>2</v>
      </c>
      <c r="G121" s="14"/>
      <c r="H121" s="196">
        <v>2</v>
      </c>
      <c r="I121" s="193"/>
      <c r="J121" s="197" t="s">
        <v>157</v>
      </c>
      <c r="K121" s="14" t="s">
        <v>149</v>
      </c>
      <c r="L121" s="213" t="s">
        <v>1</v>
      </c>
      <c r="M121" s="128" t="s">
        <v>34</v>
      </c>
      <c r="N121" s="164">
        <v>0</v>
      </c>
      <c r="O121" s="110"/>
      <c r="P121" s="110">
        <v>0</v>
      </c>
      <c r="Q121" s="110"/>
      <c r="R121" s="110"/>
      <c r="S121" s="32">
        <f t="shared" si="18"/>
        <v>0</v>
      </c>
      <c r="T121" s="430"/>
    </row>
    <row r="122" spans="1:20" ht="23.25" customHeight="1" x14ac:dyDescent="0.25">
      <c r="A122" s="324">
        <v>56</v>
      </c>
      <c r="B122" s="359" t="s">
        <v>235</v>
      </c>
      <c r="C122" s="306" t="s">
        <v>190</v>
      </c>
      <c r="D122" s="306" t="s">
        <v>75</v>
      </c>
      <c r="E122" s="324" t="s">
        <v>19</v>
      </c>
      <c r="F122" s="14" t="s">
        <v>1</v>
      </c>
      <c r="G122" s="14">
        <v>2</v>
      </c>
      <c r="H122" s="14"/>
      <c r="I122" s="193"/>
      <c r="J122" s="194" t="s">
        <v>78</v>
      </c>
      <c r="K122" s="14" t="s">
        <v>6</v>
      </c>
      <c r="L122" s="14" t="s">
        <v>1</v>
      </c>
      <c r="M122" s="58" t="s">
        <v>34</v>
      </c>
      <c r="N122" s="164">
        <v>0</v>
      </c>
      <c r="O122" s="110">
        <v>0</v>
      </c>
      <c r="P122" s="110"/>
      <c r="Q122" s="110"/>
      <c r="R122" s="110">
        <f t="shared" si="17"/>
        <v>0</v>
      </c>
      <c r="S122" s="32"/>
      <c r="T122" s="430" t="s">
        <v>244</v>
      </c>
    </row>
    <row r="123" spans="1:20" ht="23.25" customHeight="1" x14ac:dyDescent="0.25">
      <c r="A123" s="324"/>
      <c r="B123" s="359"/>
      <c r="C123" s="310"/>
      <c r="D123" s="310"/>
      <c r="E123" s="324"/>
      <c r="F123" s="14" t="s">
        <v>2</v>
      </c>
      <c r="G123" s="14"/>
      <c r="H123" s="196">
        <v>2</v>
      </c>
      <c r="I123" s="193"/>
      <c r="J123" s="197" t="s">
        <v>78</v>
      </c>
      <c r="K123" s="14" t="s">
        <v>6</v>
      </c>
      <c r="L123" s="213" t="s">
        <v>1</v>
      </c>
      <c r="M123" s="128" t="s">
        <v>34</v>
      </c>
      <c r="N123" s="164">
        <v>0</v>
      </c>
      <c r="O123" s="110"/>
      <c r="P123" s="110">
        <v>0</v>
      </c>
      <c r="Q123" s="110"/>
      <c r="R123" s="110"/>
      <c r="S123" s="32">
        <f t="shared" si="18"/>
        <v>0</v>
      </c>
      <c r="T123" s="430"/>
    </row>
    <row r="124" spans="1:20" ht="23.25" customHeight="1" x14ac:dyDescent="0.25">
      <c r="A124" s="324">
        <v>57</v>
      </c>
      <c r="B124" s="384" t="s">
        <v>226</v>
      </c>
      <c r="C124" s="306" t="s">
        <v>190</v>
      </c>
      <c r="D124" s="306" t="s">
        <v>228</v>
      </c>
      <c r="E124" s="324" t="s">
        <v>19</v>
      </c>
      <c r="F124" s="14" t="s">
        <v>1</v>
      </c>
      <c r="G124" s="14">
        <v>2</v>
      </c>
      <c r="H124" s="196"/>
      <c r="I124" s="193"/>
      <c r="J124" s="194" t="s">
        <v>69</v>
      </c>
      <c r="K124" s="14" t="s">
        <v>11</v>
      </c>
      <c r="L124" s="14" t="s">
        <v>1</v>
      </c>
      <c r="M124" s="58" t="s">
        <v>94</v>
      </c>
      <c r="N124" s="164">
        <v>0</v>
      </c>
      <c r="O124" s="110">
        <v>0</v>
      </c>
      <c r="P124" s="110"/>
      <c r="Q124" s="110"/>
      <c r="R124" s="110">
        <f t="shared" si="17"/>
        <v>0</v>
      </c>
      <c r="S124" s="32"/>
      <c r="T124" s="430" t="s">
        <v>245</v>
      </c>
    </row>
    <row r="125" spans="1:20" ht="23.25" customHeight="1" x14ac:dyDescent="0.25">
      <c r="A125" s="324"/>
      <c r="B125" s="384"/>
      <c r="C125" s="310"/>
      <c r="D125" s="310"/>
      <c r="E125" s="324"/>
      <c r="F125" s="14" t="s">
        <v>2</v>
      </c>
      <c r="G125" s="14"/>
      <c r="H125" s="196">
        <v>2</v>
      </c>
      <c r="I125" s="193"/>
      <c r="J125" s="197" t="s">
        <v>70</v>
      </c>
      <c r="K125" s="14" t="s">
        <v>149</v>
      </c>
      <c r="L125" s="14" t="s">
        <v>1</v>
      </c>
      <c r="M125" s="58" t="s">
        <v>94</v>
      </c>
      <c r="N125" s="164">
        <v>0</v>
      </c>
      <c r="O125" s="110"/>
      <c r="P125" s="110">
        <v>0</v>
      </c>
      <c r="Q125" s="110"/>
      <c r="R125" s="110"/>
      <c r="S125" s="32">
        <f t="shared" si="18"/>
        <v>0</v>
      </c>
      <c r="T125" s="430"/>
    </row>
    <row r="126" spans="1:20" ht="23.25" customHeight="1" x14ac:dyDescent="0.25">
      <c r="A126" s="357">
        <v>58</v>
      </c>
      <c r="B126" s="384" t="s">
        <v>227</v>
      </c>
      <c r="C126" s="333" t="s">
        <v>190</v>
      </c>
      <c r="D126" s="333" t="s">
        <v>228</v>
      </c>
      <c r="E126" s="357" t="s">
        <v>19</v>
      </c>
      <c r="F126" s="200" t="s">
        <v>1</v>
      </c>
      <c r="G126" s="200">
        <v>2</v>
      </c>
      <c r="H126" s="200"/>
      <c r="I126" s="202"/>
      <c r="J126" s="203" t="s">
        <v>56</v>
      </c>
      <c r="K126" s="200" t="s">
        <v>11</v>
      </c>
      <c r="L126" s="200" t="s">
        <v>1</v>
      </c>
      <c r="M126" s="58" t="s">
        <v>94</v>
      </c>
      <c r="N126" s="164">
        <v>0</v>
      </c>
      <c r="O126" s="110">
        <v>0</v>
      </c>
      <c r="P126" s="110"/>
      <c r="Q126" s="110"/>
      <c r="R126" s="110">
        <f t="shared" si="17"/>
        <v>0</v>
      </c>
      <c r="S126" s="32"/>
      <c r="T126" s="430" t="s">
        <v>245</v>
      </c>
    </row>
    <row r="127" spans="1:20" ht="23.25" customHeight="1" x14ac:dyDescent="0.25">
      <c r="A127" s="357"/>
      <c r="B127" s="384"/>
      <c r="C127" s="334"/>
      <c r="D127" s="334"/>
      <c r="E127" s="357"/>
      <c r="F127" s="200" t="s">
        <v>2</v>
      </c>
      <c r="G127" s="200"/>
      <c r="H127" s="201">
        <v>2</v>
      </c>
      <c r="I127" s="202"/>
      <c r="J127" s="204" t="s">
        <v>56</v>
      </c>
      <c r="K127" s="200" t="s">
        <v>11</v>
      </c>
      <c r="L127" s="200" t="s">
        <v>1</v>
      </c>
      <c r="M127" s="58" t="s">
        <v>94</v>
      </c>
      <c r="N127" s="164">
        <v>0</v>
      </c>
      <c r="O127" s="110"/>
      <c r="P127" s="110">
        <v>0</v>
      </c>
      <c r="Q127" s="110"/>
      <c r="R127" s="110"/>
      <c r="S127" s="32">
        <f t="shared" si="18"/>
        <v>0</v>
      </c>
      <c r="T127" s="430"/>
    </row>
    <row r="128" spans="1:20" ht="23.25" customHeight="1" x14ac:dyDescent="0.25">
      <c r="A128" s="357">
        <v>59</v>
      </c>
      <c r="B128" s="384" t="s">
        <v>236</v>
      </c>
      <c r="C128" s="333" t="s">
        <v>190</v>
      </c>
      <c r="D128" s="333" t="s">
        <v>228</v>
      </c>
      <c r="E128" s="357" t="s">
        <v>19</v>
      </c>
      <c r="F128" s="200" t="s">
        <v>1</v>
      </c>
      <c r="G128" s="200">
        <v>2</v>
      </c>
      <c r="H128" s="200"/>
      <c r="I128" s="202"/>
      <c r="J128" s="203" t="s">
        <v>67</v>
      </c>
      <c r="K128" s="200" t="s">
        <v>6</v>
      </c>
      <c r="L128" s="200" t="s">
        <v>9</v>
      </c>
      <c r="M128" s="58" t="s">
        <v>83</v>
      </c>
      <c r="N128" s="164">
        <v>0</v>
      </c>
      <c r="O128" s="110">
        <v>0</v>
      </c>
      <c r="P128" s="110"/>
      <c r="Q128" s="110"/>
      <c r="R128" s="110">
        <f t="shared" si="17"/>
        <v>0</v>
      </c>
      <c r="S128" s="32"/>
      <c r="T128" s="430" t="s">
        <v>245</v>
      </c>
    </row>
    <row r="129" spans="1:20" ht="23.25" customHeight="1" x14ac:dyDescent="0.25">
      <c r="A129" s="357"/>
      <c r="B129" s="384"/>
      <c r="C129" s="334"/>
      <c r="D129" s="334"/>
      <c r="E129" s="357"/>
      <c r="F129" s="200" t="s">
        <v>2</v>
      </c>
      <c r="G129" s="200"/>
      <c r="H129" s="201">
        <v>2</v>
      </c>
      <c r="I129" s="202"/>
      <c r="J129" s="204" t="s">
        <v>70</v>
      </c>
      <c r="K129" s="200" t="s">
        <v>149</v>
      </c>
      <c r="L129" s="200" t="s">
        <v>1</v>
      </c>
      <c r="M129" s="58" t="s">
        <v>94</v>
      </c>
      <c r="N129" s="164">
        <v>0</v>
      </c>
      <c r="O129" s="110"/>
      <c r="P129" s="110">
        <v>0</v>
      </c>
      <c r="Q129" s="110"/>
      <c r="R129" s="110"/>
      <c r="S129" s="32">
        <f t="shared" si="18"/>
        <v>0</v>
      </c>
      <c r="T129" s="430"/>
    </row>
    <row r="130" spans="1:20" ht="23.25" customHeight="1" x14ac:dyDescent="0.25">
      <c r="A130" s="324">
        <v>60</v>
      </c>
      <c r="B130" s="359" t="s">
        <v>237</v>
      </c>
      <c r="C130" s="306" t="s">
        <v>190</v>
      </c>
      <c r="D130" s="306" t="s">
        <v>228</v>
      </c>
      <c r="E130" s="324" t="s">
        <v>19</v>
      </c>
      <c r="F130" s="14" t="s">
        <v>1</v>
      </c>
      <c r="G130" s="14">
        <v>2</v>
      </c>
      <c r="H130" s="196"/>
      <c r="I130" s="193"/>
      <c r="J130" s="194" t="s">
        <v>65</v>
      </c>
      <c r="K130" s="14" t="s">
        <v>17</v>
      </c>
      <c r="L130" s="14" t="s">
        <v>1</v>
      </c>
      <c r="M130" s="58" t="s">
        <v>94</v>
      </c>
      <c r="N130" s="164">
        <v>0</v>
      </c>
      <c r="O130" s="110">
        <v>0</v>
      </c>
      <c r="P130" s="110"/>
      <c r="Q130" s="110"/>
      <c r="R130" s="110">
        <f t="shared" si="17"/>
        <v>0</v>
      </c>
      <c r="S130" s="32"/>
      <c r="T130" s="430" t="s">
        <v>245</v>
      </c>
    </row>
    <row r="131" spans="1:20" ht="23.25" customHeight="1" x14ac:dyDescent="0.25">
      <c r="A131" s="324"/>
      <c r="B131" s="359"/>
      <c r="C131" s="310"/>
      <c r="D131" s="310"/>
      <c r="E131" s="324"/>
      <c r="F131" s="14" t="s">
        <v>2</v>
      </c>
      <c r="G131" s="14"/>
      <c r="H131" s="196">
        <v>2</v>
      </c>
      <c r="I131" s="193"/>
      <c r="J131" s="197" t="s">
        <v>158</v>
      </c>
      <c r="K131" s="14" t="s">
        <v>149</v>
      </c>
      <c r="L131" s="14" t="s">
        <v>1</v>
      </c>
      <c r="M131" s="58" t="s">
        <v>94</v>
      </c>
      <c r="N131" s="164">
        <v>0</v>
      </c>
      <c r="O131" s="110"/>
      <c r="P131" s="110">
        <v>0</v>
      </c>
      <c r="Q131" s="110"/>
      <c r="R131" s="110"/>
      <c r="S131" s="32">
        <f t="shared" si="18"/>
        <v>0</v>
      </c>
      <c r="T131" s="430"/>
    </row>
    <row r="132" spans="1:20" ht="23.25" customHeight="1" x14ac:dyDescent="0.25">
      <c r="A132" s="311">
        <v>61</v>
      </c>
      <c r="B132" s="314" t="s">
        <v>238</v>
      </c>
      <c r="C132" s="306" t="s">
        <v>190</v>
      </c>
      <c r="D132" s="306" t="s">
        <v>228</v>
      </c>
      <c r="E132" s="311" t="s">
        <v>19</v>
      </c>
      <c r="F132" s="14" t="s">
        <v>1</v>
      </c>
      <c r="G132" s="14">
        <v>2</v>
      </c>
      <c r="H132" s="196"/>
      <c r="I132" s="193"/>
      <c r="J132" s="194" t="s">
        <v>69</v>
      </c>
      <c r="K132" s="14" t="s">
        <v>11</v>
      </c>
      <c r="L132" s="14" t="s">
        <v>1</v>
      </c>
      <c r="M132" s="58" t="s">
        <v>94</v>
      </c>
      <c r="N132" s="164">
        <v>0</v>
      </c>
      <c r="O132" s="110">
        <v>0</v>
      </c>
      <c r="P132" s="110"/>
      <c r="Q132" s="110"/>
      <c r="R132" s="110">
        <f t="shared" si="17"/>
        <v>0</v>
      </c>
      <c r="S132" s="32"/>
      <c r="T132" s="430" t="s">
        <v>245</v>
      </c>
    </row>
    <row r="133" spans="1:20" ht="23.25" customHeight="1" x14ac:dyDescent="0.25">
      <c r="A133" s="311"/>
      <c r="B133" s="314"/>
      <c r="C133" s="311"/>
      <c r="D133" s="311"/>
      <c r="E133" s="311"/>
      <c r="F133" s="234" t="s">
        <v>2</v>
      </c>
      <c r="G133" s="281"/>
      <c r="H133" s="290">
        <v>2</v>
      </c>
      <c r="I133" s="264"/>
      <c r="J133" s="286" t="s">
        <v>158</v>
      </c>
      <c r="K133" s="281" t="s">
        <v>149</v>
      </c>
      <c r="L133" s="281" t="s">
        <v>1</v>
      </c>
      <c r="M133" s="127" t="s">
        <v>94</v>
      </c>
      <c r="N133" s="167">
        <v>0</v>
      </c>
      <c r="O133" s="186"/>
      <c r="P133" s="282">
        <v>0</v>
      </c>
      <c r="Q133" s="282"/>
      <c r="R133" s="282"/>
      <c r="S133" s="120">
        <f t="shared" si="18"/>
        <v>0</v>
      </c>
      <c r="T133" s="436"/>
    </row>
    <row r="134" spans="1:20" ht="23.25" customHeight="1" x14ac:dyDescent="0.25">
      <c r="A134" s="306">
        <v>62</v>
      </c>
      <c r="B134" s="312" t="s">
        <v>261</v>
      </c>
      <c r="C134" s="306" t="s">
        <v>266</v>
      </c>
      <c r="D134" s="306" t="s">
        <v>262</v>
      </c>
      <c r="E134" s="306" t="s">
        <v>19</v>
      </c>
      <c r="F134" s="284" t="s">
        <v>1</v>
      </c>
      <c r="G134" s="284">
        <v>2</v>
      </c>
      <c r="H134" s="196"/>
      <c r="I134" s="193"/>
      <c r="J134" s="194" t="s">
        <v>57</v>
      </c>
      <c r="K134" s="284" t="s">
        <v>6</v>
      </c>
      <c r="L134" s="284" t="s">
        <v>1</v>
      </c>
      <c r="M134" s="58" t="s">
        <v>263</v>
      </c>
      <c r="N134" s="164">
        <v>1</v>
      </c>
      <c r="O134" s="186">
        <v>1</v>
      </c>
      <c r="P134" s="282"/>
      <c r="Q134" s="186"/>
      <c r="R134" s="186">
        <f t="shared" si="17"/>
        <v>2</v>
      </c>
      <c r="S134" s="32"/>
      <c r="T134" s="308" t="s">
        <v>244</v>
      </c>
    </row>
    <row r="135" spans="1:20" ht="23.25" customHeight="1" thickBot="1" x14ac:dyDescent="0.3">
      <c r="A135" s="307"/>
      <c r="B135" s="315"/>
      <c r="C135" s="307"/>
      <c r="D135" s="307"/>
      <c r="E135" s="307"/>
      <c r="F135" s="205" t="s">
        <v>2</v>
      </c>
      <c r="G135" s="285"/>
      <c r="H135" s="291">
        <v>1</v>
      </c>
      <c r="I135" s="292"/>
      <c r="J135" s="288" t="s">
        <v>57</v>
      </c>
      <c r="K135" s="285" t="s">
        <v>6</v>
      </c>
      <c r="L135" s="285" t="s">
        <v>1</v>
      </c>
      <c r="M135" s="293" t="s">
        <v>263</v>
      </c>
      <c r="N135" s="181">
        <v>1</v>
      </c>
      <c r="O135" s="113"/>
      <c r="P135" s="114">
        <v>1</v>
      </c>
      <c r="Q135" s="113"/>
      <c r="R135" s="113"/>
      <c r="S135" s="294">
        <f t="shared" si="18"/>
        <v>1</v>
      </c>
      <c r="T135" s="309"/>
    </row>
    <row r="136" spans="1:20" ht="23.25" customHeight="1" x14ac:dyDescent="0.25">
      <c r="A136" s="317">
        <v>62</v>
      </c>
      <c r="B136" s="322" t="s">
        <v>85</v>
      </c>
      <c r="C136" s="415" t="s">
        <v>86</v>
      </c>
      <c r="D136" s="317" t="s">
        <v>152</v>
      </c>
      <c r="E136" s="317" t="s">
        <v>19</v>
      </c>
      <c r="F136" s="206" t="s">
        <v>1</v>
      </c>
      <c r="G136" s="207">
        <v>3</v>
      </c>
      <c r="H136" s="208"/>
      <c r="I136" s="209"/>
      <c r="J136" s="210" t="s">
        <v>36</v>
      </c>
      <c r="K136" s="207" t="s">
        <v>6</v>
      </c>
      <c r="L136" s="207" t="s">
        <v>1</v>
      </c>
      <c r="M136" s="43" t="s">
        <v>34</v>
      </c>
      <c r="N136" s="178">
        <v>5</v>
      </c>
      <c r="O136" s="94">
        <v>1</v>
      </c>
      <c r="P136" s="94"/>
      <c r="Q136" s="94"/>
      <c r="R136" s="94">
        <f>G136*O136</f>
        <v>3</v>
      </c>
      <c r="S136" s="107"/>
      <c r="T136" s="139" t="s">
        <v>247</v>
      </c>
    </row>
    <row r="137" spans="1:20" ht="23.25" customHeight="1" x14ac:dyDescent="0.25">
      <c r="A137" s="317"/>
      <c r="B137" s="322"/>
      <c r="C137" s="415"/>
      <c r="D137" s="317"/>
      <c r="E137" s="317"/>
      <c r="F137" s="206" t="s">
        <v>1</v>
      </c>
      <c r="G137" s="207">
        <v>2</v>
      </c>
      <c r="H137" s="208"/>
      <c r="I137" s="209"/>
      <c r="J137" s="210" t="s">
        <v>69</v>
      </c>
      <c r="K137" s="21" t="s">
        <v>11</v>
      </c>
      <c r="L137" s="183" t="s">
        <v>1</v>
      </c>
      <c r="M137" s="17" t="s">
        <v>34</v>
      </c>
      <c r="N137" s="166">
        <v>3</v>
      </c>
      <c r="O137" s="99">
        <v>1</v>
      </c>
      <c r="P137" s="99"/>
      <c r="Q137" s="94"/>
      <c r="R137" s="94">
        <f>G137*O137</f>
        <v>2</v>
      </c>
      <c r="S137" s="18"/>
      <c r="T137" s="138" t="s">
        <v>248</v>
      </c>
    </row>
    <row r="138" spans="1:20" ht="23.25" customHeight="1" x14ac:dyDescent="0.25">
      <c r="A138" s="317"/>
      <c r="B138" s="322"/>
      <c r="C138" s="415"/>
      <c r="D138" s="317"/>
      <c r="E138" s="317"/>
      <c r="F138" s="206" t="s">
        <v>1</v>
      </c>
      <c r="G138" s="297">
        <v>1</v>
      </c>
      <c r="H138" s="208"/>
      <c r="I138" s="209"/>
      <c r="J138" s="210" t="s">
        <v>60</v>
      </c>
      <c r="K138" s="299" t="s">
        <v>11</v>
      </c>
      <c r="L138" s="302" t="s">
        <v>1</v>
      </c>
      <c r="M138" s="108" t="s">
        <v>34</v>
      </c>
      <c r="N138" s="166">
        <v>3</v>
      </c>
      <c r="O138" s="183">
        <v>1</v>
      </c>
      <c r="P138" s="183"/>
      <c r="Q138" s="301"/>
      <c r="R138" s="301">
        <f>G138*O138</f>
        <v>1</v>
      </c>
      <c r="S138" s="18"/>
      <c r="T138" s="298" t="s">
        <v>248</v>
      </c>
    </row>
    <row r="139" spans="1:20" ht="23.25" customHeight="1" x14ac:dyDescent="0.25">
      <c r="A139" s="317"/>
      <c r="B139" s="322"/>
      <c r="C139" s="415"/>
      <c r="D139" s="317"/>
      <c r="E139" s="317"/>
      <c r="F139" s="206" t="s">
        <v>1</v>
      </c>
      <c r="G139" s="207">
        <v>3</v>
      </c>
      <c r="H139" s="208"/>
      <c r="I139" s="209"/>
      <c r="J139" s="210" t="s">
        <v>71</v>
      </c>
      <c r="K139" s="21" t="s">
        <v>6</v>
      </c>
      <c r="L139" s="223" t="s">
        <v>1</v>
      </c>
      <c r="M139" s="42" t="s">
        <v>34</v>
      </c>
      <c r="N139" s="166">
        <v>2</v>
      </c>
      <c r="O139" s="99">
        <v>1</v>
      </c>
      <c r="P139" s="99"/>
      <c r="Q139" s="94"/>
      <c r="R139" s="94">
        <f>G139*O139</f>
        <v>3</v>
      </c>
      <c r="S139" s="18"/>
      <c r="T139" s="138" t="s">
        <v>249</v>
      </c>
    </row>
    <row r="140" spans="1:20" ht="23.25" customHeight="1" x14ac:dyDescent="0.25">
      <c r="A140" s="317"/>
      <c r="B140" s="322"/>
      <c r="C140" s="415"/>
      <c r="D140" s="317"/>
      <c r="E140" s="317"/>
      <c r="F140" s="206" t="s">
        <v>2</v>
      </c>
      <c r="G140" s="207"/>
      <c r="H140" s="211">
        <v>2</v>
      </c>
      <c r="I140" s="209"/>
      <c r="J140" s="191" t="s">
        <v>37</v>
      </c>
      <c r="K140" s="21" t="s">
        <v>11</v>
      </c>
      <c r="L140" s="21" t="s">
        <v>1</v>
      </c>
      <c r="M140" s="17" t="s">
        <v>34</v>
      </c>
      <c r="N140" s="166">
        <v>5</v>
      </c>
      <c r="O140" s="99"/>
      <c r="P140" s="99">
        <v>1</v>
      </c>
      <c r="Q140" s="94"/>
      <c r="R140" s="99"/>
      <c r="S140" s="22">
        <f>H140*P140+I140*Q140</f>
        <v>2</v>
      </c>
      <c r="T140" s="138" t="s">
        <v>247</v>
      </c>
    </row>
    <row r="141" spans="1:20" ht="23.25" customHeight="1" x14ac:dyDescent="0.25">
      <c r="A141" s="317"/>
      <c r="B141" s="322"/>
      <c r="C141" s="415"/>
      <c r="D141" s="317"/>
      <c r="E141" s="317"/>
      <c r="F141" s="206" t="s">
        <v>2</v>
      </c>
      <c r="G141" s="207"/>
      <c r="H141" s="211">
        <v>2</v>
      </c>
      <c r="I141" s="209"/>
      <c r="J141" s="191" t="s">
        <v>70</v>
      </c>
      <c r="K141" s="21" t="s">
        <v>149</v>
      </c>
      <c r="L141" s="94" t="s">
        <v>1</v>
      </c>
      <c r="M141" s="43" t="s">
        <v>34</v>
      </c>
      <c r="N141" s="166">
        <v>3</v>
      </c>
      <c r="O141" s="99"/>
      <c r="P141" s="99">
        <v>1</v>
      </c>
      <c r="Q141" s="94"/>
      <c r="R141" s="99"/>
      <c r="S141" s="22">
        <f>H141*P141+I141*Q141</f>
        <v>2</v>
      </c>
      <c r="T141" s="138" t="s">
        <v>248</v>
      </c>
    </row>
    <row r="142" spans="1:20" ht="23.25" customHeight="1" x14ac:dyDescent="0.25">
      <c r="A142" s="318"/>
      <c r="B142" s="323"/>
      <c r="C142" s="416"/>
      <c r="D142" s="318"/>
      <c r="E142" s="318"/>
      <c r="F142" s="254" t="s">
        <v>2</v>
      </c>
      <c r="G142" s="21"/>
      <c r="H142" s="255">
        <v>2</v>
      </c>
      <c r="I142" s="256"/>
      <c r="J142" s="16" t="s">
        <v>43</v>
      </c>
      <c r="K142" s="21" t="s">
        <v>7</v>
      </c>
      <c r="L142" s="207" t="s">
        <v>1</v>
      </c>
      <c r="M142" s="43" t="s">
        <v>34</v>
      </c>
      <c r="N142" s="168">
        <v>2</v>
      </c>
      <c r="O142" s="93"/>
      <c r="P142" s="93">
        <v>1</v>
      </c>
      <c r="Q142" s="99"/>
      <c r="R142" s="99"/>
      <c r="S142" s="22">
        <f>H142*P142+I142*Q142</f>
        <v>2</v>
      </c>
      <c r="T142" s="138" t="s">
        <v>249</v>
      </c>
    </row>
    <row r="143" spans="1:20" ht="23.25" customHeight="1" x14ac:dyDescent="0.25">
      <c r="A143" s="306">
        <v>63</v>
      </c>
      <c r="B143" s="312" t="s">
        <v>87</v>
      </c>
      <c r="C143" s="306" t="s">
        <v>86</v>
      </c>
      <c r="D143" s="306" t="s">
        <v>88</v>
      </c>
      <c r="E143" s="306" t="s">
        <v>19</v>
      </c>
      <c r="F143" s="14" t="s">
        <v>1</v>
      </c>
      <c r="G143" s="14">
        <v>3</v>
      </c>
      <c r="H143" s="14"/>
      <c r="I143" s="193"/>
      <c r="J143" s="235" t="s">
        <v>71</v>
      </c>
      <c r="K143" s="14" t="s">
        <v>6</v>
      </c>
      <c r="L143" s="14" t="s">
        <v>93</v>
      </c>
      <c r="M143" s="58" t="s">
        <v>34</v>
      </c>
      <c r="N143" s="167">
        <v>2</v>
      </c>
      <c r="O143" s="95">
        <v>1</v>
      </c>
      <c r="P143" s="95"/>
      <c r="Q143" s="98"/>
      <c r="R143" s="96">
        <f>G143*O143</f>
        <v>3</v>
      </c>
      <c r="S143" s="31"/>
      <c r="T143" s="430" t="s">
        <v>244</v>
      </c>
    </row>
    <row r="144" spans="1:20" ht="23.25" customHeight="1" x14ac:dyDescent="0.25">
      <c r="A144" s="310"/>
      <c r="B144" s="313"/>
      <c r="C144" s="310"/>
      <c r="D144" s="310"/>
      <c r="E144" s="310"/>
      <c r="F144" s="14" t="s">
        <v>2</v>
      </c>
      <c r="G144" s="14"/>
      <c r="H144" s="14">
        <v>2</v>
      </c>
      <c r="I144" s="193"/>
      <c r="J144" s="197" t="s">
        <v>43</v>
      </c>
      <c r="K144" s="14" t="s">
        <v>7</v>
      </c>
      <c r="L144" s="14" t="s">
        <v>1</v>
      </c>
      <c r="M144" s="58" t="s">
        <v>94</v>
      </c>
      <c r="N144" s="167">
        <v>2</v>
      </c>
      <c r="O144" s="95"/>
      <c r="P144" s="95">
        <v>1</v>
      </c>
      <c r="Q144" s="98"/>
      <c r="R144" s="98"/>
      <c r="S144" s="32">
        <f>H144*P144+I144*Q144</f>
        <v>2</v>
      </c>
      <c r="T144" s="430"/>
    </row>
    <row r="145" spans="1:20" ht="23.25" customHeight="1" x14ac:dyDescent="0.25">
      <c r="A145" s="326">
        <v>64</v>
      </c>
      <c r="B145" s="380" t="s">
        <v>89</v>
      </c>
      <c r="C145" s="326" t="s">
        <v>86</v>
      </c>
      <c r="D145" s="326" t="s">
        <v>88</v>
      </c>
      <c r="E145" s="326" t="s">
        <v>19</v>
      </c>
      <c r="F145" s="21" t="s">
        <v>1</v>
      </c>
      <c r="G145" s="21">
        <v>3</v>
      </c>
      <c r="H145" s="21"/>
      <c r="I145" s="192"/>
      <c r="J145" s="140" t="s">
        <v>60</v>
      </c>
      <c r="K145" s="21" t="s">
        <v>11</v>
      </c>
      <c r="L145" s="21" t="s">
        <v>1</v>
      </c>
      <c r="M145" s="17" t="s">
        <v>34</v>
      </c>
      <c r="N145" s="168">
        <v>2</v>
      </c>
      <c r="O145" s="93">
        <v>1</v>
      </c>
      <c r="P145" s="93"/>
      <c r="Q145" s="99"/>
      <c r="R145" s="94">
        <f>G145*O145</f>
        <v>3</v>
      </c>
      <c r="S145" s="18"/>
      <c r="T145" s="327" t="s">
        <v>244</v>
      </c>
    </row>
    <row r="146" spans="1:20" ht="23.25" customHeight="1" x14ac:dyDescent="0.25">
      <c r="A146" s="318"/>
      <c r="B146" s="381"/>
      <c r="C146" s="318"/>
      <c r="D146" s="318"/>
      <c r="E146" s="318"/>
      <c r="F146" s="21" t="s">
        <v>2</v>
      </c>
      <c r="G146" s="21"/>
      <c r="H146" s="199">
        <v>2</v>
      </c>
      <c r="I146" s="192"/>
      <c r="J146" s="16" t="s">
        <v>157</v>
      </c>
      <c r="K146" s="21" t="s">
        <v>149</v>
      </c>
      <c r="L146" s="21" t="s">
        <v>1</v>
      </c>
      <c r="M146" s="17" t="s">
        <v>34</v>
      </c>
      <c r="N146" s="168">
        <v>2</v>
      </c>
      <c r="O146" s="93"/>
      <c r="P146" s="93">
        <v>1</v>
      </c>
      <c r="Q146" s="99"/>
      <c r="R146" s="99"/>
      <c r="S146" s="22">
        <f>H146*P146+I146*Q146</f>
        <v>2</v>
      </c>
      <c r="T146" s="327"/>
    </row>
    <row r="147" spans="1:20" ht="23.25" customHeight="1" x14ac:dyDescent="0.25">
      <c r="A147" s="306">
        <v>65</v>
      </c>
      <c r="B147" s="306" t="s">
        <v>90</v>
      </c>
      <c r="C147" s="306" t="s">
        <v>86</v>
      </c>
      <c r="D147" s="306" t="s">
        <v>88</v>
      </c>
      <c r="E147" s="306" t="s">
        <v>19</v>
      </c>
      <c r="F147" s="14" t="s">
        <v>1</v>
      </c>
      <c r="G147" s="14">
        <v>3</v>
      </c>
      <c r="H147" s="14"/>
      <c r="I147" s="193"/>
      <c r="J147" s="194" t="s">
        <v>60</v>
      </c>
      <c r="K147" s="14" t="s">
        <v>11</v>
      </c>
      <c r="L147" s="14" t="s">
        <v>1</v>
      </c>
      <c r="M147" s="58" t="s">
        <v>34</v>
      </c>
      <c r="N147" s="167">
        <v>2</v>
      </c>
      <c r="O147" s="95">
        <v>1</v>
      </c>
      <c r="P147" s="95"/>
      <c r="Q147" s="98"/>
      <c r="R147" s="96">
        <f>G147*O147</f>
        <v>3</v>
      </c>
      <c r="S147" s="32"/>
      <c r="T147" s="430" t="s">
        <v>244</v>
      </c>
    </row>
    <row r="148" spans="1:20" ht="23.25" customHeight="1" x14ac:dyDescent="0.25">
      <c r="A148" s="310"/>
      <c r="B148" s="310"/>
      <c r="C148" s="310"/>
      <c r="D148" s="310"/>
      <c r="E148" s="310"/>
      <c r="F148" s="14" t="s">
        <v>2</v>
      </c>
      <c r="G148" s="14"/>
      <c r="H148" s="14">
        <v>2</v>
      </c>
      <c r="I148" s="193"/>
      <c r="J148" s="197" t="s">
        <v>157</v>
      </c>
      <c r="K148" s="14" t="s">
        <v>149</v>
      </c>
      <c r="L148" s="14" t="s">
        <v>1</v>
      </c>
      <c r="M148" s="58" t="s">
        <v>34</v>
      </c>
      <c r="N148" s="167">
        <v>2</v>
      </c>
      <c r="O148" s="95"/>
      <c r="P148" s="95">
        <v>1</v>
      </c>
      <c r="Q148" s="98"/>
      <c r="R148" s="96"/>
      <c r="S148" s="32">
        <f t="shared" ref="S148" si="19">H148*P148+I148*Q148</f>
        <v>2</v>
      </c>
      <c r="T148" s="430"/>
    </row>
    <row r="149" spans="1:20" ht="23.25" customHeight="1" x14ac:dyDescent="0.25">
      <c r="A149" s="326">
        <v>66</v>
      </c>
      <c r="B149" s="321" t="s">
        <v>91</v>
      </c>
      <c r="C149" s="326" t="s">
        <v>86</v>
      </c>
      <c r="D149" s="326" t="s">
        <v>88</v>
      </c>
      <c r="E149" s="326" t="s">
        <v>19</v>
      </c>
      <c r="F149" s="21" t="s">
        <v>1</v>
      </c>
      <c r="G149" s="21">
        <v>3</v>
      </c>
      <c r="H149" s="199"/>
      <c r="I149" s="192"/>
      <c r="J149" s="140" t="s">
        <v>57</v>
      </c>
      <c r="K149" s="21" t="s">
        <v>6</v>
      </c>
      <c r="L149" s="21" t="s">
        <v>1</v>
      </c>
      <c r="M149" s="17" t="s">
        <v>34</v>
      </c>
      <c r="N149" s="168">
        <v>0</v>
      </c>
      <c r="O149" s="93">
        <v>0</v>
      </c>
      <c r="P149" s="93"/>
      <c r="Q149" s="99"/>
      <c r="R149" s="94">
        <f t="shared" ref="R149" si="20">G149*O149</f>
        <v>0</v>
      </c>
      <c r="S149" s="22"/>
      <c r="T149" s="327" t="s">
        <v>244</v>
      </c>
    </row>
    <row r="150" spans="1:20" ht="23.25" customHeight="1" x14ac:dyDescent="0.25">
      <c r="A150" s="318"/>
      <c r="B150" s="323"/>
      <c r="C150" s="318"/>
      <c r="D150" s="318"/>
      <c r="E150" s="318"/>
      <c r="F150" s="21" t="s">
        <v>2</v>
      </c>
      <c r="G150" s="21"/>
      <c r="H150" s="199">
        <v>2</v>
      </c>
      <c r="I150" s="192"/>
      <c r="J150" s="16" t="s">
        <v>157</v>
      </c>
      <c r="K150" s="21" t="s">
        <v>7</v>
      </c>
      <c r="L150" s="21" t="s">
        <v>1</v>
      </c>
      <c r="M150" s="17" t="s">
        <v>34</v>
      </c>
      <c r="N150" s="168">
        <v>0</v>
      </c>
      <c r="O150" s="93"/>
      <c r="P150" s="93">
        <v>0</v>
      </c>
      <c r="Q150" s="99"/>
      <c r="R150" s="99"/>
      <c r="S150" s="22">
        <f t="shared" ref="S150" si="21">H150*P150+I150*Q150</f>
        <v>0</v>
      </c>
      <c r="T150" s="327"/>
    </row>
    <row r="151" spans="1:20" ht="23.25" customHeight="1" x14ac:dyDescent="0.25">
      <c r="A151" s="306">
        <v>67</v>
      </c>
      <c r="B151" s="312" t="s">
        <v>92</v>
      </c>
      <c r="C151" s="306" t="s">
        <v>86</v>
      </c>
      <c r="D151" s="306" t="s">
        <v>88</v>
      </c>
      <c r="E151" s="306" t="s">
        <v>19</v>
      </c>
      <c r="F151" s="14" t="s">
        <v>1</v>
      </c>
      <c r="G151" s="14">
        <v>3</v>
      </c>
      <c r="H151" s="14"/>
      <c r="I151" s="193"/>
      <c r="J151" s="194" t="s">
        <v>60</v>
      </c>
      <c r="K151" s="14" t="s">
        <v>11</v>
      </c>
      <c r="L151" s="14" t="s">
        <v>1</v>
      </c>
      <c r="M151" s="58" t="s">
        <v>34</v>
      </c>
      <c r="N151" s="167">
        <v>0</v>
      </c>
      <c r="O151" s="95">
        <v>0</v>
      </c>
      <c r="P151" s="95"/>
      <c r="Q151" s="98"/>
      <c r="R151" s="96">
        <f>G161*O151</f>
        <v>0</v>
      </c>
      <c r="S151" s="32"/>
      <c r="T151" s="430" t="s">
        <v>244</v>
      </c>
    </row>
    <row r="152" spans="1:20" ht="23.25" customHeight="1" x14ac:dyDescent="0.25">
      <c r="A152" s="310"/>
      <c r="B152" s="313"/>
      <c r="C152" s="310"/>
      <c r="D152" s="310"/>
      <c r="E152" s="310"/>
      <c r="F152" s="14" t="s">
        <v>2</v>
      </c>
      <c r="G152" s="14"/>
      <c r="H152" s="14">
        <v>2</v>
      </c>
      <c r="I152" s="193"/>
      <c r="J152" s="197" t="s">
        <v>72</v>
      </c>
      <c r="K152" s="14" t="s">
        <v>17</v>
      </c>
      <c r="L152" s="14" t="s">
        <v>1</v>
      </c>
      <c r="M152" s="58" t="s">
        <v>34</v>
      </c>
      <c r="N152" s="167">
        <v>0</v>
      </c>
      <c r="O152" s="95"/>
      <c r="P152" s="95">
        <v>0</v>
      </c>
      <c r="Q152" s="98"/>
      <c r="R152" s="98"/>
      <c r="S152" s="32">
        <f>H152*P152+I152*Q152</f>
        <v>0</v>
      </c>
      <c r="T152" s="430"/>
    </row>
    <row r="153" spans="1:20" ht="23.25" customHeight="1" x14ac:dyDescent="0.25">
      <c r="A153" s="326">
        <v>68</v>
      </c>
      <c r="B153" s="321" t="s">
        <v>95</v>
      </c>
      <c r="C153" s="326" t="s">
        <v>86</v>
      </c>
      <c r="D153" s="326" t="s">
        <v>88</v>
      </c>
      <c r="E153" s="326" t="s">
        <v>19</v>
      </c>
      <c r="F153" s="21" t="s">
        <v>1</v>
      </c>
      <c r="G153" s="21">
        <v>3</v>
      </c>
      <c r="H153" s="199"/>
      <c r="I153" s="192"/>
      <c r="J153" s="140" t="s">
        <v>71</v>
      </c>
      <c r="K153" s="21" t="s">
        <v>6</v>
      </c>
      <c r="L153" s="21" t="s">
        <v>1</v>
      </c>
      <c r="M153" s="17" t="s">
        <v>34</v>
      </c>
      <c r="N153" s="168">
        <v>0</v>
      </c>
      <c r="O153" s="93">
        <v>0</v>
      </c>
      <c r="P153" s="93"/>
      <c r="Q153" s="99"/>
      <c r="R153" s="94">
        <f>G153*O153</f>
        <v>0</v>
      </c>
      <c r="S153" s="18"/>
      <c r="T153" s="327" t="s">
        <v>244</v>
      </c>
    </row>
    <row r="154" spans="1:20" ht="23.25" customHeight="1" x14ac:dyDescent="0.25">
      <c r="A154" s="318"/>
      <c r="B154" s="323"/>
      <c r="C154" s="318"/>
      <c r="D154" s="318"/>
      <c r="E154" s="318"/>
      <c r="F154" s="21" t="s">
        <v>2</v>
      </c>
      <c r="G154" s="21"/>
      <c r="H154" s="199">
        <v>2</v>
      </c>
      <c r="I154" s="192"/>
      <c r="J154" s="16" t="s">
        <v>43</v>
      </c>
      <c r="K154" s="21" t="s">
        <v>7</v>
      </c>
      <c r="L154" s="21" t="s">
        <v>1</v>
      </c>
      <c r="M154" s="17" t="s">
        <v>34</v>
      </c>
      <c r="N154" s="168">
        <v>0</v>
      </c>
      <c r="O154" s="93"/>
      <c r="P154" s="93">
        <v>0</v>
      </c>
      <c r="Q154" s="99"/>
      <c r="R154" s="99"/>
      <c r="S154" s="22">
        <f>H154*P154+I154*Q154</f>
        <v>0</v>
      </c>
      <c r="T154" s="327"/>
    </row>
    <row r="155" spans="1:20" ht="23.25" customHeight="1" x14ac:dyDescent="0.25">
      <c r="A155" s="306">
        <v>69</v>
      </c>
      <c r="B155" s="312" t="s">
        <v>96</v>
      </c>
      <c r="C155" s="306" t="s">
        <v>86</v>
      </c>
      <c r="D155" s="306" t="s">
        <v>88</v>
      </c>
      <c r="E155" s="306" t="s">
        <v>19</v>
      </c>
      <c r="F155" s="14" t="s">
        <v>1</v>
      </c>
      <c r="G155" s="14">
        <v>3</v>
      </c>
      <c r="H155" s="14"/>
      <c r="I155" s="193"/>
      <c r="J155" s="194" t="s">
        <v>60</v>
      </c>
      <c r="K155" s="14" t="s">
        <v>11</v>
      </c>
      <c r="L155" s="14" t="s">
        <v>1</v>
      </c>
      <c r="M155" s="58" t="s">
        <v>34</v>
      </c>
      <c r="N155" s="167">
        <v>1</v>
      </c>
      <c r="O155" s="95">
        <v>1</v>
      </c>
      <c r="P155" s="95"/>
      <c r="Q155" s="98"/>
      <c r="R155" s="96">
        <f>G155*O155</f>
        <v>3</v>
      </c>
      <c r="S155" s="31"/>
      <c r="T155" s="430" t="s">
        <v>244</v>
      </c>
    </row>
    <row r="156" spans="1:20" ht="23.25" customHeight="1" x14ac:dyDescent="0.25">
      <c r="A156" s="310"/>
      <c r="B156" s="313"/>
      <c r="C156" s="310"/>
      <c r="D156" s="310"/>
      <c r="E156" s="310"/>
      <c r="F156" s="14" t="s">
        <v>2</v>
      </c>
      <c r="G156" s="14"/>
      <c r="H156" s="14">
        <v>2</v>
      </c>
      <c r="I156" s="193"/>
      <c r="J156" s="197" t="s">
        <v>157</v>
      </c>
      <c r="K156" s="14" t="s">
        <v>149</v>
      </c>
      <c r="L156" s="14" t="s">
        <v>1</v>
      </c>
      <c r="M156" s="58" t="s">
        <v>34</v>
      </c>
      <c r="N156" s="167">
        <v>1</v>
      </c>
      <c r="O156" s="95"/>
      <c r="P156" s="95">
        <v>1</v>
      </c>
      <c r="Q156" s="98"/>
      <c r="R156" s="98"/>
      <c r="S156" s="32">
        <f>H156*P156+I156*Q156</f>
        <v>2</v>
      </c>
      <c r="T156" s="430"/>
    </row>
    <row r="157" spans="1:20" ht="23.25" customHeight="1" x14ac:dyDescent="0.25">
      <c r="A157" s="326">
        <v>70</v>
      </c>
      <c r="B157" s="321" t="s">
        <v>97</v>
      </c>
      <c r="C157" s="326" t="s">
        <v>86</v>
      </c>
      <c r="D157" s="326" t="s">
        <v>88</v>
      </c>
      <c r="E157" s="326" t="s">
        <v>19</v>
      </c>
      <c r="F157" s="21" t="s">
        <v>1</v>
      </c>
      <c r="G157" s="21">
        <v>3</v>
      </c>
      <c r="H157" s="199"/>
      <c r="I157" s="192"/>
      <c r="J157" s="140" t="s">
        <v>78</v>
      </c>
      <c r="K157" s="21" t="s">
        <v>6</v>
      </c>
      <c r="L157" s="21" t="s">
        <v>1</v>
      </c>
      <c r="M157" s="17" t="s">
        <v>34</v>
      </c>
      <c r="N157" s="168">
        <v>1</v>
      </c>
      <c r="O157" s="93">
        <v>1</v>
      </c>
      <c r="P157" s="93"/>
      <c r="Q157" s="99"/>
      <c r="R157" s="94">
        <f>G157*O157</f>
        <v>3</v>
      </c>
      <c r="S157" s="18"/>
      <c r="T157" s="327" t="s">
        <v>244</v>
      </c>
    </row>
    <row r="158" spans="1:20" ht="23.25" customHeight="1" x14ac:dyDescent="0.25">
      <c r="A158" s="318"/>
      <c r="B158" s="323"/>
      <c r="C158" s="318"/>
      <c r="D158" s="318"/>
      <c r="E158" s="318"/>
      <c r="F158" s="21" t="s">
        <v>2</v>
      </c>
      <c r="G158" s="21"/>
      <c r="H158" s="199">
        <v>2</v>
      </c>
      <c r="I158" s="192"/>
      <c r="J158" s="16" t="s">
        <v>78</v>
      </c>
      <c r="K158" s="21" t="s">
        <v>6</v>
      </c>
      <c r="L158" s="21" t="s">
        <v>1</v>
      </c>
      <c r="M158" s="17" t="s">
        <v>34</v>
      </c>
      <c r="N158" s="168">
        <v>1</v>
      </c>
      <c r="O158" s="93"/>
      <c r="P158" s="93">
        <v>1</v>
      </c>
      <c r="Q158" s="99"/>
      <c r="R158" s="99"/>
      <c r="S158" s="22">
        <f>H158*P158+I158*Q158</f>
        <v>2</v>
      </c>
      <c r="T158" s="327"/>
    </row>
    <row r="159" spans="1:20" ht="23.25" customHeight="1" x14ac:dyDescent="0.25">
      <c r="A159" s="306">
        <v>71</v>
      </c>
      <c r="B159" s="312" t="s">
        <v>98</v>
      </c>
      <c r="C159" s="306" t="s">
        <v>86</v>
      </c>
      <c r="D159" s="306" t="s">
        <v>88</v>
      </c>
      <c r="E159" s="306" t="s">
        <v>19</v>
      </c>
      <c r="F159" s="14" t="s">
        <v>1</v>
      </c>
      <c r="G159" s="14">
        <v>3</v>
      </c>
      <c r="H159" s="196"/>
      <c r="I159" s="193"/>
      <c r="J159" s="194" t="s">
        <v>42</v>
      </c>
      <c r="K159" s="14" t="s">
        <v>11</v>
      </c>
      <c r="L159" s="14" t="s">
        <v>1</v>
      </c>
      <c r="M159" s="58" t="s">
        <v>34</v>
      </c>
      <c r="N159" s="167">
        <v>2</v>
      </c>
      <c r="O159" s="95">
        <v>1</v>
      </c>
      <c r="P159" s="95"/>
      <c r="Q159" s="98"/>
      <c r="R159" s="96">
        <f>G159*O159</f>
        <v>3</v>
      </c>
      <c r="S159" s="31"/>
      <c r="T159" s="430" t="s">
        <v>244</v>
      </c>
    </row>
    <row r="160" spans="1:20" ht="23.25" customHeight="1" x14ac:dyDescent="0.25">
      <c r="A160" s="310"/>
      <c r="B160" s="313"/>
      <c r="C160" s="310"/>
      <c r="D160" s="310"/>
      <c r="E160" s="310"/>
      <c r="F160" s="14" t="s">
        <v>2</v>
      </c>
      <c r="G160" s="14"/>
      <c r="H160" s="14">
        <v>2</v>
      </c>
      <c r="I160" s="193"/>
      <c r="J160" s="257" t="s">
        <v>43</v>
      </c>
      <c r="K160" s="14" t="s">
        <v>149</v>
      </c>
      <c r="L160" s="14" t="s">
        <v>1</v>
      </c>
      <c r="M160" s="58" t="s">
        <v>34</v>
      </c>
      <c r="N160" s="167">
        <v>2</v>
      </c>
      <c r="O160" s="95"/>
      <c r="P160" s="95">
        <v>1</v>
      </c>
      <c r="Q160" s="98"/>
      <c r="R160" s="96"/>
      <c r="S160" s="32">
        <f>H160*P160+I160*Q160</f>
        <v>2</v>
      </c>
      <c r="T160" s="430"/>
    </row>
    <row r="161" spans="1:20" ht="23.25" customHeight="1" x14ac:dyDescent="0.25">
      <c r="A161" s="326">
        <v>72</v>
      </c>
      <c r="B161" s="321" t="s">
        <v>99</v>
      </c>
      <c r="C161" s="326" t="s">
        <v>86</v>
      </c>
      <c r="D161" s="326" t="s">
        <v>88</v>
      </c>
      <c r="E161" s="326" t="s">
        <v>19</v>
      </c>
      <c r="F161" s="21" t="s">
        <v>1</v>
      </c>
      <c r="G161" s="21">
        <v>3</v>
      </c>
      <c r="H161" s="21"/>
      <c r="I161" s="192"/>
      <c r="J161" s="219" t="s">
        <v>78</v>
      </c>
      <c r="K161" s="21" t="s">
        <v>6</v>
      </c>
      <c r="L161" s="21" t="s">
        <v>1</v>
      </c>
      <c r="M161" s="17" t="s">
        <v>34</v>
      </c>
      <c r="N161" s="168">
        <v>0</v>
      </c>
      <c r="O161" s="93">
        <v>0</v>
      </c>
      <c r="P161" s="93"/>
      <c r="Q161" s="99"/>
      <c r="R161" s="94">
        <f t="shared" ref="R161" si="22">G161*O161</f>
        <v>0</v>
      </c>
      <c r="S161" s="22"/>
      <c r="T161" s="327" t="s">
        <v>244</v>
      </c>
    </row>
    <row r="162" spans="1:20" ht="23.25" customHeight="1" x14ac:dyDescent="0.25">
      <c r="A162" s="318"/>
      <c r="B162" s="323"/>
      <c r="C162" s="318"/>
      <c r="D162" s="318"/>
      <c r="E162" s="318"/>
      <c r="F162" s="21" t="s">
        <v>2</v>
      </c>
      <c r="G162" s="21"/>
      <c r="H162" s="199">
        <v>2</v>
      </c>
      <c r="I162" s="192"/>
      <c r="J162" s="218" t="s">
        <v>78</v>
      </c>
      <c r="K162" s="21" t="s">
        <v>6</v>
      </c>
      <c r="L162" s="21" t="s">
        <v>1</v>
      </c>
      <c r="M162" s="17" t="s">
        <v>34</v>
      </c>
      <c r="N162" s="168">
        <v>0</v>
      </c>
      <c r="O162" s="93"/>
      <c r="P162" s="93">
        <v>0</v>
      </c>
      <c r="Q162" s="99"/>
      <c r="R162" s="99"/>
      <c r="S162" s="22">
        <f t="shared" ref="S162" si="23">H162*P162+I162*Q162</f>
        <v>0</v>
      </c>
      <c r="T162" s="327"/>
    </row>
    <row r="163" spans="1:20" ht="23.25" customHeight="1" x14ac:dyDescent="0.25">
      <c r="A163" s="372">
        <v>73</v>
      </c>
      <c r="B163" s="370" t="s">
        <v>100</v>
      </c>
      <c r="C163" s="306" t="s">
        <v>86</v>
      </c>
      <c r="D163" s="306" t="s">
        <v>153</v>
      </c>
      <c r="E163" s="306" t="s">
        <v>19</v>
      </c>
      <c r="F163" s="14" t="s">
        <v>1</v>
      </c>
      <c r="G163" s="14">
        <v>3</v>
      </c>
      <c r="H163" s="14"/>
      <c r="I163" s="193"/>
      <c r="J163" s="212" t="s">
        <v>63</v>
      </c>
      <c r="K163" s="14" t="s">
        <v>11</v>
      </c>
      <c r="L163" s="14" t="s">
        <v>1</v>
      </c>
      <c r="M163" s="58" t="s">
        <v>34</v>
      </c>
      <c r="N163" s="167">
        <v>5</v>
      </c>
      <c r="O163" s="95">
        <v>1</v>
      </c>
      <c r="P163" s="95"/>
      <c r="Q163" s="98"/>
      <c r="R163" s="96">
        <f>G163*O163</f>
        <v>3</v>
      </c>
      <c r="S163" s="31"/>
      <c r="T163" s="430" t="s">
        <v>246</v>
      </c>
    </row>
    <row r="164" spans="1:20" ht="23.25" customHeight="1" x14ac:dyDescent="0.25">
      <c r="A164" s="373"/>
      <c r="B164" s="371"/>
      <c r="C164" s="310"/>
      <c r="D164" s="310"/>
      <c r="E164" s="310"/>
      <c r="F164" s="14" t="s">
        <v>2</v>
      </c>
      <c r="G164" s="14"/>
      <c r="H164" s="14">
        <v>2</v>
      </c>
      <c r="I164" s="193"/>
      <c r="J164" s="60" t="s">
        <v>49</v>
      </c>
      <c r="K164" s="14" t="s">
        <v>17</v>
      </c>
      <c r="L164" s="14" t="s">
        <v>1</v>
      </c>
      <c r="M164" s="106" t="s">
        <v>34</v>
      </c>
      <c r="N164" s="167">
        <v>5</v>
      </c>
      <c r="O164" s="95"/>
      <c r="P164" s="95">
        <v>1</v>
      </c>
      <c r="Q164" s="98"/>
      <c r="R164" s="98"/>
      <c r="S164" s="32">
        <f>H164*P164+I164*Q164</f>
        <v>2</v>
      </c>
      <c r="T164" s="430"/>
    </row>
    <row r="165" spans="1:20" ht="23.25" customHeight="1" x14ac:dyDescent="0.25">
      <c r="A165" s="376">
        <v>74</v>
      </c>
      <c r="B165" s="374" t="s">
        <v>101</v>
      </c>
      <c r="C165" s="419" t="s">
        <v>86</v>
      </c>
      <c r="D165" s="326" t="s">
        <v>153</v>
      </c>
      <c r="E165" s="326" t="s">
        <v>19</v>
      </c>
      <c r="F165" s="21" t="s">
        <v>1</v>
      </c>
      <c r="G165" s="21">
        <v>3</v>
      </c>
      <c r="H165" s="199"/>
      <c r="I165" s="192"/>
      <c r="J165" s="217" t="s">
        <v>36</v>
      </c>
      <c r="K165" s="21" t="s">
        <v>6</v>
      </c>
      <c r="L165" s="21" t="s">
        <v>1</v>
      </c>
      <c r="M165" s="17" t="s">
        <v>34</v>
      </c>
      <c r="N165" s="168">
        <v>5</v>
      </c>
      <c r="O165" s="93">
        <v>1</v>
      </c>
      <c r="P165" s="93"/>
      <c r="Q165" s="99"/>
      <c r="R165" s="94">
        <f>G165*O165</f>
        <v>3</v>
      </c>
      <c r="S165" s="18"/>
      <c r="T165" s="327" t="s">
        <v>243</v>
      </c>
    </row>
    <row r="166" spans="1:20" ht="23.25" customHeight="1" x14ac:dyDescent="0.25">
      <c r="A166" s="377"/>
      <c r="B166" s="375"/>
      <c r="C166" s="420"/>
      <c r="D166" s="318"/>
      <c r="E166" s="318"/>
      <c r="F166" s="21" t="s">
        <v>2</v>
      </c>
      <c r="G166" s="21"/>
      <c r="H166" s="199">
        <v>2</v>
      </c>
      <c r="I166" s="192"/>
      <c r="J166" s="218" t="s">
        <v>37</v>
      </c>
      <c r="K166" s="21" t="s">
        <v>11</v>
      </c>
      <c r="L166" s="21" t="s">
        <v>1</v>
      </c>
      <c r="M166" s="17" t="s">
        <v>34</v>
      </c>
      <c r="N166" s="168">
        <v>5</v>
      </c>
      <c r="O166" s="93"/>
      <c r="P166" s="93">
        <v>1</v>
      </c>
      <c r="Q166" s="99"/>
      <c r="R166" s="94"/>
      <c r="S166" s="22">
        <f>H166*P166+I166*Q166</f>
        <v>2</v>
      </c>
      <c r="T166" s="327"/>
    </row>
    <row r="167" spans="1:20" ht="23.25" customHeight="1" x14ac:dyDescent="0.25">
      <c r="A167" s="306">
        <v>75</v>
      </c>
      <c r="B167" s="378" t="s">
        <v>102</v>
      </c>
      <c r="C167" s="306" t="s">
        <v>86</v>
      </c>
      <c r="D167" s="306" t="s">
        <v>153</v>
      </c>
      <c r="E167" s="306" t="s">
        <v>19</v>
      </c>
      <c r="F167" s="14" t="s">
        <v>1</v>
      </c>
      <c r="G167" s="14">
        <v>3</v>
      </c>
      <c r="H167" s="196"/>
      <c r="I167" s="193"/>
      <c r="J167" s="194" t="s">
        <v>39</v>
      </c>
      <c r="K167" s="14" t="s">
        <v>6</v>
      </c>
      <c r="L167" s="14" t="s">
        <v>1</v>
      </c>
      <c r="M167" s="58" t="s">
        <v>34</v>
      </c>
      <c r="N167" s="167">
        <v>0</v>
      </c>
      <c r="O167" s="95">
        <v>0</v>
      </c>
      <c r="P167" s="95"/>
      <c r="Q167" s="98"/>
      <c r="R167" s="96">
        <f t="shared" ref="R167" si="24">G167*O167</f>
        <v>0</v>
      </c>
      <c r="S167" s="32"/>
      <c r="T167" s="430" t="s">
        <v>246</v>
      </c>
    </row>
    <row r="168" spans="1:20" ht="23.25" customHeight="1" x14ac:dyDescent="0.25">
      <c r="A168" s="310"/>
      <c r="B168" s="379"/>
      <c r="C168" s="310"/>
      <c r="D168" s="310"/>
      <c r="E168" s="310"/>
      <c r="F168" s="14" t="s">
        <v>2</v>
      </c>
      <c r="G168" s="14"/>
      <c r="H168" s="14">
        <v>2</v>
      </c>
      <c r="I168" s="193"/>
      <c r="J168" s="60" t="s">
        <v>49</v>
      </c>
      <c r="K168" s="14" t="s">
        <v>17</v>
      </c>
      <c r="L168" s="14" t="s">
        <v>1</v>
      </c>
      <c r="M168" s="58" t="s">
        <v>34</v>
      </c>
      <c r="N168" s="167">
        <v>0</v>
      </c>
      <c r="O168" s="95"/>
      <c r="P168" s="95">
        <v>0</v>
      </c>
      <c r="Q168" s="98"/>
      <c r="R168" s="98"/>
      <c r="S168" s="32">
        <f t="shared" ref="S168" si="25">H168*P168+I168*Q168</f>
        <v>0</v>
      </c>
      <c r="T168" s="430"/>
    </row>
    <row r="169" spans="1:20" ht="23.25" customHeight="1" x14ac:dyDescent="0.25">
      <c r="A169" s="326">
        <v>76</v>
      </c>
      <c r="B169" s="321" t="s">
        <v>103</v>
      </c>
      <c r="C169" s="326" t="s">
        <v>86</v>
      </c>
      <c r="D169" s="326" t="s">
        <v>153</v>
      </c>
      <c r="E169" s="326" t="s">
        <v>19</v>
      </c>
      <c r="F169" s="21" t="s">
        <v>1</v>
      </c>
      <c r="G169" s="21">
        <v>3</v>
      </c>
      <c r="H169" s="21"/>
      <c r="I169" s="192"/>
      <c r="J169" s="219" t="s">
        <v>49</v>
      </c>
      <c r="K169" s="21" t="s">
        <v>17</v>
      </c>
      <c r="L169" s="21" t="s">
        <v>1</v>
      </c>
      <c r="M169" s="17" t="s">
        <v>34</v>
      </c>
      <c r="N169" s="168">
        <v>5</v>
      </c>
      <c r="O169" s="93">
        <v>1</v>
      </c>
      <c r="P169" s="93"/>
      <c r="Q169" s="99"/>
      <c r="R169" s="94">
        <f>G169*O169</f>
        <v>3</v>
      </c>
      <c r="S169" s="18"/>
      <c r="T169" s="327" t="s">
        <v>246</v>
      </c>
    </row>
    <row r="170" spans="1:20" ht="23.25" customHeight="1" x14ac:dyDescent="0.25">
      <c r="A170" s="318"/>
      <c r="B170" s="323"/>
      <c r="C170" s="318"/>
      <c r="D170" s="318"/>
      <c r="E170" s="318"/>
      <c r="F170" s="21" t="s">
        <v>2</v>
      </c>
      <c r="G170" s="21"/>
      <c r="H170" s="199">
        <v>2</v>
      </c>
      <c r="I170" s="192"/>
      <c r="J170" s="236" t="s">
        <v>49</v>
      </c>
      <c r="K170" s="21" t="s">
        <v>17</v>
      </c>
      <c r="L170" s="21" t="s">
        <v>1</v>
      </c>
      <c r="M170" s="17" t="s">
        <v>34</v>
      </c>
      <c r="N170" s="168">
        <v>5</v>
      </c>
      <c r="O170" s="93"/>
      <c r="P170" s="93">
        <v>1</v>
      </c>
      <c r="Q170" s="99"/>
      <c r="R170" s="99"/>
      <c r="S170" s="22">
        <f>H170*P170+I170*Q170</f>
        <v>2</v>
      </c>
      <c r="T170" s="327"/>
    </row>
    <row r="171" spans="1:20" ht="23.25" customHeight="1" x14ac:dyDescent="0.25">
      <c r="A171" s="306">
        <v>77</v>
      </c>
      <c r="B171" s="312" t="s">
        <v>104</v>
      </c>
      <c r="C171" s="306" t="s">
        <v>86</v>
      </c>
      <c r="D171" s="306" t="s">
        <v>153</v>
      </c>
      <c r="E171" s="306" t="s">
        <v>19</v>
      </c>
      <c r="F171" s="14" t="s">
        <v>1</v>
      </c>
      <c r="G171" s="14">
        <v>3</v>
      </c>
      <c r="H171" s="14"/>
      <c r="I171" s="193"/>
      <c r="J171" s="265" t="s">
        <v>47</v>
      </c>
      <c r="K171" s="14" t="s">
        <v>17</v>
      </c>
      <c r="L171" s="14" t="s">
        <v>1</v>
      </c>
      <c r="M171" s="58" t="s">
        <v>34</v>
      </c>
      <c r="N171" s="167">
        <v>0</v>
      </c>
      <c r="O171" s="95">
        <v>0</v>
      </c>
      <c r="P171" s="95"/>
      <c r="Q171" s="98"/>
      <c r="R171" s="96">
        <f>G171*O171</f>
        <v>0</v>
      </c>
      <c r="S171" s="31"/>
      <c r="T171" s="430" t="s">
        <v>243</v>
      </c>
    </row>
    <row r="172" spans="1:20" ht="23.25" customHeight="1" x14ac:dyDescent="0.25">
      <c r="A172" s="310"/>
      <c r="B172" s="313"/>
      <c r="C172" s="310"/>
      <c r="D172" s="310"/>
      <c r="E172" s="310"/>
      <c r="F172" s="14" t="s">
        <v>2</v>
      </c>
      <c r="G172" s="14"/>
      <c r="H172" s="14">
        <v>2</v>
      </c>
      <c r="I172" s="193"/>
      <c r="J172" s="60" t="s">
        <v>47</v>
      </c>
      <c r="K172" s="14" t="s">
        <v>17</v>
      </c>
      <c r="L172" s="14" t="s">
        <v>1</v>
      </c>
      <c r="M172" s="58" t="s">
        <v>34</v>
      </c>
      <c r="N172" s="167">
        <v>0</v>
      </c>
      <c r="O172" s="95"/>
      <c r="P172" s="95">
        <v>0</v>
      </c>
      <c r="Q172" s="98"/>
      <c r="R172" s="98"/>
      <c r="S172" s="32">
        <f>H172*P172+I172*Q172</f>
        <v>0</v>
      </c>
      <c r="T172" s="430"/>
    </row>
    <row r="173" spans="1:20" ht="23.25" customHeight="1" x14ac:dyDescent="0.25">
      <c r="A173" s="326">
        <v>78</v>
      </c>
      <c r="B173" s="321" t="s">
        <v>105</v>
      </c>
      <c r="C173" s="326" t="s">
        <v>86</v>
      </c>
      <c r="D173" s="326" t="s">
        <v>153</v>
      </c>
      <c r="E173" s="326" t="s">
        <v>19</v>
      </c>
      <c r="F173" s="21" t="s">
        <v>1</v>
      </c>
      <c r="G173" s="21">
        <v>3</v>
      </c>
      <c r="H173" s="199"/>
      <c r="I173" s="192"/>
      <c r="J173" s="217" t="s">
        <v>47</v>
      </c>
      <c r="K173" s="21" t="s">
        <v>17</v>
      </c>
      <c r="L173" s="21" t="s">
        <v>1</v>
      </c>
      <c r="M173" s="17" t="s">
        <v>34</v>
      </c>
      <c r="N173" s="168">
        <v>5</v>
      </c>
      <c r="O173" s="93">
        <v>1</v>
      </c>
      <c r="P173" s="93"/>
      <c r="Q173" s="99"/>
      <c r="R173" s="94">
        <f>G173*O173</f>
        <v>3</v>
      </c>
      <c r="S173" s="22"/>
      <c r="T173" s="327" t="s">
        <v>243</v>
      </c>
    </row>
    <row r="174" spans="1:20" ht="23.25" customHeight="1" x14ac:dyDescent="0.25">
      <c r="A174" s="318"/>
      <c r="B174" s="323"/>
      <c r="C174" s="318"/>
      <c r="D174" s="318"/>
      <c r="E174" s="318"/>
      <c r="F174" s="21" t="s">
        <v>2</v>
      </c>
      <c r="G174" s="21"/>
      <c r="H174" s="199">
        <v>2</v>
      </c>
      <c r="I174" s="192"/>
      <c r="J174" s="218" t="s">
        <v>47</v>
      </c>
      <c r="K174" s="21" t="s">
        <v>17</v>
      </c>
      <c r="L174" s="21" t="s">
        <v>1</v>
      </c>
      <c r="M174" s="17" t="s">
        <v>34</v>
      </c>
      <c r="N174" s="168">
        <v>5</v>
      </c>
      <c r="O174" s="93"/>
      <c r="P174" s="93">
        <v>1</v>
      </c>
      <c r="Q174" s="99"/>
      <c r="R174" s="94"/>
      <c r="S174" s="22">
        <f t="shared" ref="S174" si="26">H174*P174+I174*Q174</f>
        <v>2</v>
      </c>
      <c r="T174" s="327"/>
    </row>
    <row r="175" spans="1:20" ht="23.25" customHeight="1" x14ac:dyDescent="0.25">
      <c r="A175" s="306">
        <v>79</v>
      </c>
      <c r="B175" s="312" t="s">
        <v>106</v>
      </c>
      <c r="C175" s="306" t="s">
        <v>86</v>
      </c>
      <c r="D175" s="306" t="s">
        <v>107</v>
      </c>
      <c r="E175" s="306" t="s">
        <v>19</v>
      </c>
      <c r="F175" s="14" t="s">
        <v>1</v>
      </c>
      <c r="G175" s="14">
        <v>3</v>
      </c>
      <c r="H175" s="196"/>
      <c r="I175" s="193"/>
      <c r="J175" s="212" t="s">
        <v>65</v>
      </c>
      <c r="K175" s="14" t="s">
        <v>17</v>
      </c>
      <c r="L175" s="14" t="s">
        <v>1</v>
      </c>
      <c r="M175" s="58" t="s">
        <v>34</v>
      </c>
      <c r="N175" s="164">
        <v>3</v>
      </c>
      <c r="O175" s="186">
        <v>1</v>
      </c>
      <c r="P175" s="186"/>
      <c r="Q175" s="98"/>
      <c r="R175" s="98">
        <f t="shared" ref="R175" si="27">G175*O175</f>
        <v>3</v>
      </c>
      <c r="S175" s="31"/>
      <c r="T175" s="430" t="s">
        <v>245</v>
      </c>
    </row>
    <row r="176" spans="1:20" ht="23.25" customHeight="1" x14ac:dyDescent="0.25">
      <c r="A176" s="310"/>
      <c r="B176" s="313"/>
      <c r="C176" s="310"/>
      <c r="D176" s="310"/>
      <c r="E176" s="310"/>
      <c r="F176" s="213" t="s">
        <v>2</v>
      </c>
      <c r="G176" s="213"/>
      <c r="H176" s="214">
        <v>2</v>
      </c>
      <c r="I176" s="215"/>
      <c r="J176" s="216" t="s">
        <v>158</v>
      </c>
      <c r="K176" s="213" t="s">
        <v>149</v>
      </c>
      <c r="L176" s="213" t="s">
        <v>1</v>
      </c>
      <c r="M176" s="101" t="s">
        <v>34</v>
      </c>
      <c r="N176" s="163">
        <v>3</v>
      </c>
      <c r="O176" s="97"/>
      <c r="P176" s="97">
        <v>1</v>
      </c>
      <c r="Q176" s="96"/>
      <c r="R176" s="96"/>
      <c r="S176" s="66">
        <f>H176*P176+I176*Q176</f>
        <v>2</v>
      </c>
      <c r="T176" s="430"/>
    </row>
    <row r="177" spans="1:20" ht="23.25" customHeight="1" x14ac:dyDescent="0.25">
      <c r="A177" s="326">
        <v>80</v>
      </c>
      <c r="B177" s="321" t="s">
        <v>108</v>
      </c>
      <c r="C177" s="326" t="s">
        <v>86</v>
      </c>
      <c r="D177" s="326" t="s">
        <v>107</v>
      </c>
      <c r="E177" s="326" t="s">
        <v>19</v>
      </c>
      <c r="F177" s="21" t="s">
        <v>1</v>
      </c>
      <c r="G177" s="21">
        <v>3</v>
      </c>
      <c r="H177" s="199"/>
      <c r="I177" s="192"/>
      <c r="J177" s="217" t="s">
        <v>67</v>
      </c>
      <c r="K177" s="21" t="s">
        <v>6</v>
      </c>
      <c r="L177" s="21" t="s">
        <v>9</v>
      </c>
      <c r="M177" s="17" t="s">
        <v>83</v>
      </c>
      <c r="N177" s="168">
        <v>3</v>
      </c>
      <c r="O177" s="93">
        <v>1</v>
      </c>
      <c r="P177" s="93"/>
      <c r="Q177" s="99"/>
      <c r="R177" s="94">
        <f>G177*O177</f>
        <v>3</v>
      </c>
      <c r="S177" s="18"/>
      <c r="T177" s="327" t="s">
        <v>245</v>
      </c>
    </row>
    <row r="178" spans="1:20" ht="23.25" customHeight="1" x14ac:dyDescent="0.25">
      <c r="A178" s="318"/>
      <c r="B178" s="323"/>
      <c r="C178" s="318"/>
      <c r="D178" s="318"/>
      <c r="E178" s="318"/>
      <c r="F178" s="21" t="s">
        <v>2</v>
      </c>
      <c r="G178" s="21"/>
      <c r="H178" s="21">
        <v>2</v>
      </c>
      <c r="I178" s="192"/>
      <c r="J178" s="218" t="s">
        <v>70</v>
      </c>
      <c r="K178" s="21" t="s">
        <v>149</v>
      </c>
      <c r="L178" s="21" t="s">
        <v>1</v>
      </c>
      <c r="M178" s="17" t="s">
        <v>34</v>
      </c>
      <c r="N178" s="168">
        <v>3</v>
      </c>
      <c r="O178" s="93"/>
      <c r="P178" s="93">
        <v>1</v>
      </c>
      <c r="Q178" s="99"/>
      <c r="R178" s="99"/>
      <c r="S178" s="22">
        <f>H178*P178+I178*Q178</f>
        <v>2</v>
      </c>
      <c r="T178" s="327"/>
    </row>
    <row r="179" spans="1:20" ht="23.25" customHeight="1" x14ac:dyDescent="0.25">
      <c r="A179" s="306">
        <v>81</v>
      </c>
      <c r="B179" s="312" t="s">
        <v>109</v>
      </c>
      <c r="C179" s="306" t="s">
        <v>86</v>
      </c>
      <c r="D179" s="306" t="s">
        <v>107</v>
      </c>
      <c r="E179" s="306" t="s">
        <v>19</v>
      </c>
      <c r="F179" s="14" t="s">
        <v>1</v>
      </c>
      <c r="G179" s="14">
        <v>3</v>
      </c>
      <c r="H179" s="14"/>
      <c r="I179" s="193"/>
      <c r="J179" s="212" t="s">
        <v>65</v>
      </c>
      <c r="K179" s="14" t="s">
        <v>17</v>
      </c>
      <c r="L179" s="14" t="s">
        <v>1</v>
      </c>
      <c r="M179" s="58" t="s">
        <v>150</v>
      </c>
      <c r="N179" s="164">
        <v>1</v>
      </c>
      <c r="O179" s="98">
        <v>1</v>
      </c>
      <c r="P179" s="98"/>
      <c r="Q179" s="98"/>
      <c r="R179" s="98">
        <f>G179*O179</f>
        <v>3</v>
      </c>
      <c r="S179" s="32"/>
      <c r="T179" s="430" t="s">
        <v>245</v>
      </c>
    </row>
    <row r="180" spans="1:20" ht="23.25" customHeight="1" x14ac:dyDescent="0.25">
      <c r="A180" s="310"/>
      <c r="B180" s="313"/>
      <c r="C180" s="310"/>
      <c r="D180" s="310"/>
      <c r="E180" s="310"/>
      <c r="F180" s="213" t="s">
        <v>2</v>
      </c>
      <c r="G180" s="213"/>
      <c r="H180" s="214">
        <v>2</v>
      </c>
      <c r="I180" s="215"/>
      <c r="J180" s="197" t="s">
        <v>70</v>
      </c>
      <c r="K180" s="213" t="s">
        <v>149</v>
      </c>
      <c r="L180" s="213" t="s">
        <v>1</v>
      </c>
      <c r="M180" s="101" t="s">
        <v>34</v>
      </c>
      <c r="N180" s="163">
        <v>1</v>
      </c>
      <c r="O180" s="97"/>
      <c r="P180" s="97">
        <v>1</v>
      </c>
      <c r="Q180" s="96"/>
      <c r="R180" s="96"/>
      <c r="S180" s="66">
        <f>H180*P180+I180*Q180</f>
        <v>2</v>
      </c>
      <c r="T180" s="430"/>
    </row>
    <row r="181" spans="1:20" ht="23.25" customHeight="1" x14ac:dyDescent="0.25">
      <c r="A181" s="326">
        <v>82</v>
      </c>
      <c r="B181" s="321" t="s">
        <v>110</v>
      </c>
      <c r="C181" s="326" t="s">
        <v>86</v>
      </c>
      <c r="D181" s="326" t="s">
        <v>107</v>
      </c>
      <c r="E181" s="326" t="s">
        <v>19</v>
      </c>
      <c r="F181" s="21" t="s">
        <v>1</v>
      </c>
      <c r="G181" s="21">
        <v>3</v>
      </c>
      <c r="H181" s="21"/>
      <c r="I181" s="192"/>
      <c r="J181" s="219" t="s">
        <v>69</v>
      </c>
      <c r="K181" s="21" t="s">
        <v>11</v>
      </c>
      <c r="L181" s="21" t="s">
        <v>1</v>
      </c>
      <c r="M181" s="17" t="s">
        <v>34</v>
      </c>
      <c r="N181" s="168">
        <v>2</v>
      </c>
      <c r="O181" s="93">
        <v>1</v>
      </c>
      <c r="P181" s="93"/>
      <c r="Q181" s="99"/>
      <c r="R181" s="94">
        <f>G181*O181</f>
        <v>3</v>
      </c>
      <c r="S181" s="18"/>
      <c r="T181" s="327" t="s">
        <v>245</v>
      </c>
    </row>
    <row r="182" spans="1:20" ht="23.25" customHeight="1" x14ac:dyDescent="0.25">
      <c r="A182" s="318"/>
      <c r="B182" s="323"/>
      <c r="C182" s="318"/>
      <c r="D182" s="318"/>
      <c r="E182" s="318"/>
      <c r="F182" s="21" t="s">
        <v>2</v>
      </c>
      <c r="G182" s="21"/>
      <c r="H182" s="199">
        <v>2</v>
      </c>
      <c r="I182" s="192"/>
      <c r="J182" s="218" t="s">
        <v>70</v>
      </c>
      <c r="K182" s="21" t="s">
        <v>149</v>
      </c>
      <c r="L182" s="21" t="s">
        <v>1</v>
      </c>
      <c r="M182" s="17" t="s">
        <v>34</v>
      </c>
      <c r="N182" s="168">
        <v>2</v>
      </c>
      <c r="O182" s="93"/>
      <c r="P182" s="93">
        <v>1</v>
      </c>
      <c r="Q182" s="99"/>
      <c r="R182" s="99"/>
      <c r="S182" s="22">
        <f>H182*P182+I182*Q182</f>
        <v>2</v>
      </c>
      <c r="T182" s="327"/>
    </row>
    <row r="183" spans="1:20" ht="23.25" customHeight="1" x14ac:dyDescent="0.25">
      <c r="A183" s="306">
        <v>83</v>
      </c>
      <c r="B183" s="312" t="s">
        <v>111</v>
      </c>
      <c r="C183" s="306" t="s">
        <v>86</v>
      </c>
      <c r="D183" s="306" t="s">
        <v>107</v>
      </c>
      <c r="E183" s="306" t="s">
        <v>19</v>
      </c>
      <c r="F183" s="14" t="s">
        <v>1</v>
      </c>
      <c r="G183" s="14">
        <v>3</v>
      </c>
      <c r="H183" s="196"/>
      <c r="I183" s="193"/>
      <c r="J183" s="212" t="s">
        <v>65</v>
      </c>
      <c r="K183" s="14" t="s">
        <v>17</v>
      </c>
      <c r="L183" s="14" t="s">
        <v>1</v>
      </c>
      <c r="M183" s="58" t="s">
        <v>150</v>
      </c>
      <c r="N183" s="167">
        <v>1</v>
      </c>
      <c r="O183" s="95">
        <v>1</v>
      </c>
      <c r="P183" s="95"/>
      <c r="Q183" s="98"/>
      <c r="R183" s="96">
        <f>G183*O183</f>
        <v>3</v>
      </c>
      <c r="S183" s="31"/>
      <c r="T183" s="430" t="s">
        <v>245</v>
      </c>
    </row>
    <row r="184" spans="1:20" ht="23.25" customHeight="1" x14ac:dyDescent="0.25">
      <c r="A184" s="310"/>
      <c r="B184" s="313"/>
      <c r="C184" s="310"/>
      <c r="D184" s="310"/>
      <c r="E184" s="310"/>
      <c r="F184" s="14" t="s">
        <v>2</v>
      </c>
      <c r="G184" s="14"/>
      <c r="H184" s="196">
        <v>2</v>
      </c>
      <c r="I184" s="193"/>
      <c r="J184" s="60" t="s">
        <v>70</v>
      </c>
      <c r="K184" s="14" t="s">
        <v>149</v>
      </c>
      <c r="L184" s="14" t="s">
        <v>1</v>
      </c>
      <c r="M184" s="58" t="s">
        <v>94</v>
      </c>
      <c r="N184" s="167">
        <v>1</v>
      </c>
      <c r="O184" s="95"/>
      <c r="P184" s="95">
        <v>1</v>
      </c>
      <c r="Q184" s="98"/>
      <c r="R184" s="98"/>
      <c r="S184" s="32">
        <f>H184*P184+I184*Q184</f>
        <v>2</v>
      </c>
      <c r="T184" s="430"/>
    </row>
    <row r="185" spans="1:20" ht="23.25" customHeight="1" x14ac:dyDescent="0.25">
      <c r="A185" s="326">
        <v>84</v>
      </c>
      <c r="B185" s="321" t="s">
        <v>112</v>
      </c>
      <c r="C185" s="326" t="s">
        <v>86</v>
      </c>
      <c r="D185" s="326" t="s">
        <v>107</v>
      </c>
      <c r="E185" s="326" t="s">
        <v>19</v>
      </c>
      <c r="F185" s="21" t="s">
        <v>1</v>
      </c>
      <c r="G185" s="21">
        <v>3</v>
      </c>
      <c r="H185" s="199"/>
      <c r="I185" s="192"/>
      <c r="J185" s="219" t="s">
        <v>68</v>
      </c>
      <c r="K185" s="21" t="s">
        <v>11</v>
      </c>
      <c r="L185" s="21" t="s">
        <v>1</v>
      </c>
      <c r="M185" s="17" t="s">
        <v>150</v>
      </c>
      <c r="N185" s="168">
        <v>2</v>
      </c>
      <c r="O185" s="93">
        <v>1</v>
      </c>
      <c r="P185" s="93"/>
      <c r="Q185" s="99"/>
      <c r="R185" s="99">
        <f>G185*O185</f>
        <v>3</v>
      </c>
      <c r="S185" s="18"/>
      <c r="T185" s="327" t="s">
        <v>245</v>
      </c>
    </row>
    <row r="186" spans="1:20" ht="23.25" customHeight="1" x14ac:dyDescent="0.25">
      <c r="A186" s="318"/>
      <c r="B186" s="323"/>
      <c r="C186" s="318"/>
      <c r="D186" s="318"/>
      <c r="E186" s="318"/>
      <c r="F186" s="21" t="s">
        <v>2</v>
      </c>
      <c r="G186" s="21"/>
      <c r="H186" s="21">
        <v>2</v>
      </c>
      <c r="I186" s="192"/>
      <c r="J186" s="218" t="s">
        <v>158</v>
      </c>
      <c r="K186" s="21" t="s">
        <v>149</v>
      </c>
      <c r="L186" s="21" t="s">
        <v>1</v>
      </c>
      <c r="M186" s="17" t="s">
        <v>150</v>
      </c>
      <c r="N186" s="166">
        <v>2</v>
      </c>
      <c r="O186" s="99"/>
      <c r="P186" s="99">
        <v>1</v>
      </c>
      <c r="Q186" s="99"/>
      <c r="R186" s="99"/>
      <c r="S186" s="22">
        <f>H186*P186+I186*Q186</f>
        <v>2</v>
      </c>
      <c r="T186" s="327"/>
    </row>
    <row r="187" spans="1:20" ht="27" customHeight="1" x14ac:dyDescent="0.25">
      <c r="A187" s="418"/>
      <c r="B187" s="418"/>
      <c r="C187" s="418"/>
      <c r="D187" s="418"/>
      <c r="E187" s="418"/>
      <c r="F187" s="418"/>
      <c r="G187" s="418"/>
      <c r="H187" s="418"/>
      <c r="I187" s="418"/>
      <c r="J187" s="418"/>
      <c r="K187" s="418"/>
      <c r="L187" s="418"/>
      <c r="M187" s="418"/>
      <c r="N187" s="418"/>
      <c r="O187" s="418"/>
      <c r="P187" s="418"/>
      <c r="Q187" s="418"/>
      <c r="R187" s="418"/>
      <c r="S187" s="418"/>
    </row>
    <row r="188" spans="1:20" ht="20.25" x14ac:dyDescent="0.25">
      <c r="A188" s="354" t="s">
        <v>22</v>
      </c>
      <c r="B188" s="355"/>
      <c r="C188" s="355"/>
      <c r="D188" s="355"/>
      <c r="E188" s="35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6"/>
    </row>
    <row r="189" spans="1:20" ht="39.6" customHeight="1" x14ac:dyDescent="0.25">
      <c r="A189" s="407" t="s">
        <v>24</v>
      </c>
      <c r="B189" s="398" t="s">
        <v>0</v>
      </c>
      <c r="C189" s="398" t="s">
        <v>27</v>
      </c>
      <c r="D189" s="398" t="s">
        <v>16</v>
      </c>
      <c r="E189" s="45" t="s">
        <v>26</v>
      </c>
      <c r="F189" s="398" t="s">
        <v>28</v>
      </c>
      <c r="G189" s="392" t="s">
        <v>14</v>
      </c>
      <c r="H189" s="393"/>
      <c r="I189" s="394"/>
      <c r="J189" s="398" t="s">
        <v>3</v>
      </c>
      <c r="K189" s="398" t="s">
        <v>4</v>
      </c>
      <c r="L189" s="398" t="s">
        <v>29</v>
      </c>
      <c r="M189" s="398" t="s">
        <v>23</v>
      </c>
      <c r="N189" s="398" t="s">
        <v>30</v>
      </c>
      <c r="O189" s="402" t="s">
        <v>31</v>
      </c>
      <c r="P189" s="423"/>
      <c r="Q189" s="403"/>
      <c r="R189" s="402" t="s">
        <v>5</v>
      </c>
      <c r="S189" s="403"/>
      <c r="T189" s="352" t="s">
        <v>242</v>
      </c>
    </row>
    <row r="190" spans="1:20" ht="24.75" customHeight="1" x14ac:dyDescent="0.25">
      <c r="A190" s="408"/>
      <c r="B190" s="399"/>
      <c r="C190" s="399"/>
      <c r="D190" s="399"/>
      <c r="E190" s="54" t="s">
        <v>18</v>
      </c>
      <c r="F190" s="399"/>
      <c r="G190" s="54" t="s">
        <v>1</v>
      </c>
      <c r="H190" s="54" t="s">
        <v>2</v>
      </c>
      <c r="I190" s="54" t="s">
        <v>13</v>
      </c>
      <c r="J190" s="410"/>
      <c r="K190" s="399"/>
      <c r="L190" s="399"/>
      <c r="M190" s="399"/>
      <c r="N190" s="399"/>
      <c r="O190" s="55" t="s">
        <v>1</v>
      </c>
      <c r="P190" s="55" t="s">
        <v>2</v>
      </c>
      <c r="Q190" s="56" t="s">
        <v>13</v>
      </c>
      <c r="R190" s="55" t="s">
        <v>1</v>
      </c>
      <c r="S190" s="72" t="s">
        <v>2</v>
      </c>
      <c r="T190" s="353"/>
    </row>
    <row r="191" spans="1:20" ht="23.25" customHeight="1" x14ac:dyDescent="0.25">
      <c r="A191" s="388" t="s">
        <v>20</v>
      </c>
      <c r="B191" s="321" t="s">
        <v>113</v>
      </c>
      <c r="C191" s="388" t="s">
        <v>189</v>
      </c>
      <c r="D191" s="388" t="s">
        <v>8</v>
      </c>
      <c r="E191" s="424" t="s">
        <v>21</v>
      </c>
      <c r="F191" s="53" t="s">
        <v>1</v>
      </c>
      <c r="G191" s="53">
        <v>3</v>
      </c>
      <c r="H191" s="53"/>
      <c r="I191" s="27"/>
      <c r="J191" s="140" t="s">
        <v>269</v>
      </c>
      <c r="K191" s="50" t="s">
        <v>270</v>
      </c>
      <c r="L191" s="53" t="s">
        <v>32</v>
      </c>
      <c r="M191" s="17" t="s">
        <v>156</v>
      </c>
      <c r="N191" s="168">
        <v>32</v>
      </c>
      <c r="O191" s="135">
        <v>1</v>
      </c>
      <c r="P191" s="135"/>
      <c r="Q191" s="53"/>
      <c r="R191" s="50">
        <f>G191*O191</f>
        <v>3</v>
      </c>
      <c r="S191" s="73"/>
      <c r="T191" s="327" t="s">
        <v>250</v>
      </c>
    </row>
    <row r="192" spans="1:20" ht="23.25" customHeight="1" x14ac:dyDescent="0.25">
      <c r="A192" s="395"/>
      <c r="B192" s="323"/>
      <c r="C192" s="395"/>
      <c r="D192" s="395"/>
      <c r="E192" s="425"/>
      <c r="F192" s="53" t="s">
        <v>2</v>
      </c>
      <c r="G192" s="53"/>
      <c r="H192" s="19">
        <v>2</v>
      </c>
      <c r="I192" s="27"/>
      <c r="J192" s="20" t="s">
        <v>271</v>
      </c>
      <c r="K192" s="53" t="s">
        <v>149</v>
      </c>
      <c r="L192" s="21" t="s">
        <v>32</v>
      </c>
      <c r="M192" s="17" t="s">
        <v>156</v>
      </c>
      <c r="N192" s="168">
        <v>32</v>
      </c>
      <c r="O192" s="136"/>
      <c r="P192" s="276">
        <v>1</v>
      </c>
      <c r="Q192" s="277"/>
      <c r="R192" s="53"/>
      <c r="S192" s="26">
        <f>H192*P192+I192*Q192</f>
        <v>2</v>
      </c>
      <c r="T192" s="327"/>
    </row>
    <row r="193" spans="1:20" ht="23.25" customHeight="1" x14ac:dyDescent="0.25">
      <c r="A193" s="306">
        <v>2</v>
      </c>
      <c r="B193" s="312" t="s">
        <v>114</v>
      </c>
      <c r="C193" s="306" t="s">
        <v>189</v>
      </c>
      <c r="D193" s="306" t="s">
        <v>8</v>
      </c>
      <c r="E193" s="426" t="s">
        <v>21</v>
      </c>
      <c r="F193" s="14" t="s">
        <v>1</v>
      </c>
      <c r="G193" s="14">
        <v>3</v>
      </c>
      <c r="H193" s="14"/>
      <c r="I193" s="193"/>
      <c r="J193" s="194" t="s">
        <v>46</v>
      </c>
      <c r="K193" s="196" t="s">
        <v>6</v>
      </c>
      <c r="L193" s="14" t="s">
        <v>258</v>
      </c>
      <c r="M193" s="58" t="s">
        <v>260</v>
      </c>
      <c r="N193" s="167">
        <v>32</v>
      </c>
      <c r="O193" s="134">
        <v>1</v>
      </c>
      <c r="P193" s="275"/>
      <c r="Q193" s="278"/>
      <c r="R193" s="47">
        <f>G193*O193</f>
        <v>3</v>
      </c>
      <c r="S193" s="74"/>
      <c r="T193" s="430" t="s">
        <v>243</v>
      </c>
    </row>
    <row r="194" spans="1:20" ht="23.25" customHeight="1" x14ac:dyDescent="0.25">
      <c r="A194" s="310"/>
      <c r="B194" s="313"/>
      <c r="C194" s="310"/>
      <c r="D194" s="310"/>
      <c r="E194" s="379"/>
      <c r="F194" s="14" t="s">
        <v>2</v>
      </c>
      <c r="G194" s="14"/>
      <c r="H194" s="14">
        <v>2</v>
      </c>
      <c r="I194" s="193"/>
      <c r="J194" s="197" t="s">
        <v>47</v>
      </c>
      <c r="K194" s="14" t="s">
        <v>17</v>
      </c>
      <c r="L194" s="14" t="s">
        <v>1</v>
      </c>
      <c r="M194" s="58" t="s">
        <v>34</v>
      </c>
      <c r="N194" s="167">
        <v>32</v>
      </c>
      <c r="O194" s="134"/>
      <c r="P194" s="275">
        <v>1</v>
      </c>
      <c r="Q194" s="278"/>
      <c r="R194" s="68"/>
      <c r="S194" s="33">
        <f>H194*P194+I194*Q194</f>
        <v>2</v>
      </c>
      <c r="T194" s="430"/>
    </row>
    <row r="195" spans="1:20" ht="23.25" customHeight="1" x14ac:dyDescent="0.25">
      <c r="A195" s="326">
        <v>3</v>
      </c>
      <c r="B195" s="321" t="s">
        <v>115</v>
      </c>
      <c r="C195" s="317" t="s">
        <v>189</v>
      </c>
      <c r="D195" s="326" t="s">
        <v>8</v>
      </c>
      <c r="E195" s="326" t="s">
        <v>21</v>
      </c>
      <c r="F195" s="21" t="s">
        <v>1</v>
      </c>
      <c r="G195" s="21">
        <v>3</v>
      </c>
      <c r="H195" s="266"/>
      <c r="I195" s="192"/>
      <c r="J195" s="140" t="s">
        <v>36</v>
      </c>
      <c r="K195" s="199" t="s">
        <v>185</v>
      </c>
      <c r="L195" s="21" t="s">
        <v>1</v>
      </c>
      <c r="M195" s="17" t="s">
        <v>34</v>
      </c>
      <c r="N195" s="168">
        <v>32</v>
      </c>
      <c r="O195" s="136">
        <v>1</v>
      </c>
      <c r="P195" s="276"/>
      <c r="Q195" s="277"/>
      <c r="R195" s="50">
        <f>G195*O195</f>
        <v>3</v>
      </c>
      <c r="S195" s="73"/>
      <c r="T195" s="327" t="s">
        <v>243</v>
      </c>
    </row>
    <row r="196" spans="1:20" ht="23.25" customHeight="1" x14ac:dyDescent="0.25">
      <c r="A196" s="318"/>
      <c r="B196" s="323"/>
      <c r="C196" s="318"/>
      <c r="D196" s="318"/>
      <c r="E196" s="318"/>
      <c r="F196" s="21" t="s">
        <v>2</v>
      </c>
      <c r="G196" s="21"/>
      <c r="H196" s="21">
        <v>2</v>
      </c>
      <c r="I196" s="192"/>
      <c r="J196" s="16" t="s">
        <v>37</v>
      </c>
      <c r="K196" s="21" t="s">
        <v>11</v>
      </c>
      <c r="L196" s="21" t="s">
        <v>1</v>
      </c>
      <c r="M196" s="17" t="s">
        <v>34</v>
      </c>
      <c r="N196" s="168">
        <v>32</v>
      </c>
      <c r="O196" s="136"/>
      <c r="P196" s="276">
        <v>1</v>
      </c>
      <c r="Q196" s="277"/>
      <c r="R196" s="53"/>
      <c r="S196" s="26">
        <f>H196*P196+I196*Q196</f>
        <v>2</v>
      </c>
      <c r="T196" s="327"/>
    </row>
    <row r="197" spans="1:20" ht="23.25" customHeight="1" x14ac:dyDescent="0.25">
      <c r="A197" s="306">
        <v>4</v>
      </c>
      <c r="B197" s="312" t="s">
        <v>116</v>
      </c>
      <c r="C197" s="306" t="s">
        <v>189</v>
      </c>
      <c r="D197" s="306" t="s">
        <v>8</v>
      </c>
      <c r="E197" s="306" t="s">
        <v>21</v>
      </c>
      <c r="F197" s="14" t="s">
        <v>1</v>
      </c>
      <c r="G197" s="14">
        <v>2</v>
      </c>
      <c r="H197" s="14"/>
      <c r="I197" s="193"/>
      <c r="J197" s="194" t="s">
        <v>42</v>
      </c>
      <c r="K197" s="14" t="s">
        <v>151</v>
      </c>
      <c r="L197" s="14" t="s">
        <v>1</v>
      </c>
      <c r="M197" s="58" t="s">
        <v>34</v>
      </c>
      <c r="N197" s="167">
        <v>32</v>
      </c>
      <c r="O197" s="134">
        <v>1</v>
      </c>
      <c r="P197" s="275"/>
      <c r="Q197" s="278"/>
      <c r="R197" s="47">
        <f>G197*O197</f>
        <v>2</v>
      </c>
      <c r="S197" s="74"/>
      <c r="T197" s="430" t="s">
        <v>244</v>
      </c>
    </row>
    <row r="198" spans="1:20" ht="23.25" customHeight="1" x14ac:dyDescent="0.25">
      <c r="A198" s="310"/>
      <c r="B198" s="313"/>
      <c r="C198" s="310"/>
      <c r="D198" s="310"/>
      <c r="E198" s="310"/>
      <c r="F198" s="14" t="s">
        <v>2</v>
      </c>
      <c r="G198" s="14"/>
      <c r="H198" s="196"/>
      <c r="I198" s="14">
        <v>1</v>
      </c>
      <c r="J198" s="197" t="s">
        <v>43</v>
      </c>
      <c r="K198" s="14" t="s">
        <v>149</v>
      </c>
      <c r="L198" s="14" t="s">
        <v>1</v>
      </c>
      <c r="M198" s="58" t="s">
        <v>34</v>
      </c>
      <c r="N198" s="167">
        <v>32</v>
      </c>
      <c r="O198" s="134"/>
      <c r="P198" s="275"/>
      <c r="Q198" s="278">
        <v>2</v>
      </c>
      <c r="R198" s="68"/>
      <c r="S198" s="33">
        <f>H198*P198+I198*Q198</f>
        <v>2</v>
      </c>
      <c r="T198" s="430"/>
    </row>
    <row r="199" spans="1:20" ht="23.25" customHeight="1" x14ac:dyDescent="0.25">
      <c r="A199" s="388">
        <v>5</v>
      </c>
      <c r="B199" s="427" t="s">
        <v>117</v>
      </c>
      <c r="C199" s="422" t="s">
        <v>189</v>
      </c>
      <c r="D199" s="388" t="s">
        <v>8</v>
      </c>
      <c r="E199" s="388" t="s">
        <v>21</v>
      </c>
      <c r="F199" s="53" t="s">
        <v>1</v>
      </c>
      <c r="G199" s="53">
        <v>1</v>
      </c>
      <c r="H199" s="53"/>
      <c r="I199" s="27"/>
      <c r="J199" s="140" t="s">
        <v>257</v>
      </c>
      <c r="K199" s="53" t="s">
        <v>17</v>
      </c>
      <c r="L199" s="53" t="s">
        <v>32</v>
      </c>
      <c r="M199" s="17" t="s">
        <v>156</v>
      </c>
      <c r="N199" s="168">
        <v>32</v>
      </c>
      <c r="O199" s="136">
        <v>1</v>
      </c>
      <c r="P199" s="276"/>
      <c r="Q199" s="277"/>
      <c r="R199" s="50">
        <f>G199*O199</f>
        <v>1</v>
      </c>
      <c r="S199" s="73"/>
      <c r="T199" s="327" t="s">
        <v>251</v>
      </c>
    </row>
    <row r="200" spans="1:20" ht="23.25" customHeight="1" x14ac:dyDescent="0.25">
      <c r="A200" s="395"/>
      <c r="B200" s="428"/>
      <c r="C200" s="395"/>
      <c r="D200" s="395"/>
      <c r="E200" s="395"/>
      <c r="F200" s="53" t="s">
        <v>2</v>
      </c>
      <c r="G200" s="53"/>
      <c r="H200" s="26">
        <v>1</v>
      </c>
      <c r="I200" s="27"/>
      <c r="J200" s="16" t="s">
        <v>257</v>
      </c>
      <c r="K200" s="53" t="s">
        <v>17</v>
      </c>
      <c r="L200" s="53" t="s">
        <v>32</v>
      </c>
      <c r="M200" s="17" t="s">
        <v>156</v>
      </c>
      <c r="N200" s="168">
        <v>32</v>
      </c>
      <c r="O200" s="136"/>
      <c r="P200" s="276">
        <v>1</v>
      </c>
      <c r="Q200" s="277"/>
      <c r="R200" s="53"/>
      <c r="S200" s="26">
        <f>H200*P200+I200*Q200</f>
        <v>1</v>
      </c>
      <c r="T200" s="327"/>
    </row>
    <row r="201" spans="1:20" ht="23.25" customHeight="1" x14ac:dyDescent="0.25">
      <c r="A201" s="306">
        <v>6</v>
      </c>
      <c r="B201" s="312" t="s">
        <v>118</v>
      </c>
      <c r="C201" s="306" t="s">
        <v>189</v>
      </c>
      <c r="D201" s="306" t="s">
        <v>8</v>
      </c>
      <c r="E201" s="306" t="s">
        <v>21</v>
      </c>
      <c r="F201" s="14" t="s">
        <v>1</v>
      </c>
      <c r="G201" s="14">
        <v>3</v>
      </c>
      <c r="H201" s="14"/>
      <c r="I201" s="14"/>
      <c r="J201" s="194" t="s">
        <v>57</v>
      </c>
      <c r="K201" s="14" t="s">
        <v>6</v>
      </c>
      <c r="L201" s="14" t="s">
        <v>1</v>
      </c>
      <c r="M201" s="60" t="s">
        <v>34</v>
      </c>
      <c r="N201" s="167">
        <v>32</v>
      </c>
      <c r="O201" s="134">
        <v>1</v>
      </c>
      <c r="P201" s="275"/>
      <c r="Q201" s="275"/>
      <c r="R201" s="47">
        <f>G201*O201</f>
        <v>3</v>
      </c>
      <c r="S201" s="74"/>
      <c r="T201" s="430" t="s">
        <v>244</v>
      </c>
    </row>
    <row r="202" spans="1:20" ht="23.25" customHeight="1" thickBot="1" x14ac:dyDescent="0.3">
      <c r="A202" s="319"/>
      <c r="B202" s="320"/>
      <c r="C202" s="319"/>
      <c r="D202" s="319"/>
      <c r="E202" s="319"/>
      <c r="F202" s="258" t="s">
        <v>2</v>
      </c>
      <c r="G202" s="258"/>
      <c r="H202" s="258">
        <v>2</v>
      </c>
      <c r="I202" s="258"/>
      <c r="J202" s="259" t="s">
        <v>57</v>
      </c>
      <c r="K202" s="258" t="s">
        <v>6</v>
      </c>
      <c r="L202" s="258" t="s">
        <v>1</v>
      </c>
      <c r="M202" s="69" t="s">
        <v>34</v>
      </c>
      <c r="N202" s="167">
        <v>32</v>
      </c>
      <c r="O202" s="6"/>
      <c r="P202" s="258">
        <v>1</v>
      </c>
      <c r="Q202" s="258"/>
      <c r="R202" s="6"/>
      <c r="S202" s="70">
        <f>H202*P202+I202*Q202</f>
        <v>2</v>
      </c>
      <c r="T202" s="438"/>
    </row>
    <row r="203" spans="1:20" ht="22.5" customHeight="1" thickTop="1" x14ac:dyDescent="0.25">
      <c r="A203" s="363">
        <v>7</v>
      </c>
      <c r="B203" s="362" t="s">
        <v>119</v>
      </c>
      <c r="C203" s="317" t="s">
        <v>189</v>
      </c>
      <c r="D203" s="363" t="s">
        <v>10</v>
      </c>
      <c r="E203" s="363" t="s">
        <v>21</v>
      </c>
      <c r="F203" s="207" t="s">
        <v>1</v>
      </c>
      <c r="G203" s="207">
        <v>3</v>
      </c>
      <c r="H203" s="220"/>
      <c r="I203" s="221"/>
      <c r="J203" s="198" t="s">
        <v>64</v>
      </c>
      <c r="K203" s="207" t="s">
        <v>256</v>
      </c>
      <c r="L203" s="207" t="s">
        <v>258</v>
      </c>
      <c r="M203" s="43" t="s">
        <v>34</v>
      </c>
      <c r="N203" s="171">
        <v>11</v>
      </c>
      <c r="O203" s="51">
        <v>1</v>
      </c>
      <c r="P203" s="51"/>
      <c r="Q203" s="51"/>
      <c r="R203" s="50">
        <f>G203*O203</f>
        <v>3</v>
      </c>
      <c r="S203" s="75"/>
      <c r="T203" s="435" t="s">
        <v>245</v>
      </c>
    </row>
    <row r="204" spans="1:20" ht="22.5" customHeight="1" x14ac:dyDescent="0.25">
      <c r="A204" s="318"/>
      <c r="B204" s="323"/>
      <c r="C204" s="318"/>
      <c r="D204" s="318"/>
      <c r="E204" s="318"/>
      <c r="F204" s="21" t="s">
        <v>2</v>
      </c>
      <c r="G204" s="21"/>
      <c r="H204" s="21">
        <v>2</v>
      </c>
      <c r="I204" s="192"/>
      <c r="J204" s="16" t="s">
        <v>65</v>
      </c>
      <c r="K204" s="21" t="s">
        <v>17</v>
      </c>
      <c r="L204" s="21" t="s">
        <v>1</v>
      </c>
      <c r="M204" s="17" t="s">
        <v>34</v>
      </c>
      <c r="N204" s="166">
        <v>11</v>
      </c>
      <c r="O204" s="53"/>
      <c r="P204" s="53">
        <v>1</v>
      </c>
      <c r="Q204" s="53"/>
      <c r="R204" s="53"/>
      <c r="S204" s="26">
        <f>H204*P204+I204*Q204</f>
        <v>2</v>
      </c>
      <c r="T204" s="327"/>
    </row>
    <row r="205" spans="1:20" ht="22.5" customHeight="1" x14ac:dyDescent="0.25">
      <c r="A205" s="306">
        <v>8</v>
      </c>
      <c r="B205" s="312" t="s">
        <v>120</v>
      </c>
      <c r="C205" s="306" t="s">
        <v>189</v>
      </c>
      <c r="D205" s="306" t="s">
        <v>10</v>
      </c>
      <c r="E205" s="306" t="s">
        <v>21</v>
      </c>
      <c r="F205" s="14" t="s">
        <v>1</v>
      </c>
      <c r="G205" s="14">
        <v>3</v>
      </c>
      <c r="H205" s="196"/>
      <c r="I205" s="193"/>
      <c r="J205" s="195" t="s">
        <v>64</v>
      </c>
      <c r="K205" s="14" t="s">
        <v>256</v>
      </c>
      <c r="L205" s="14" t="s">
        <v>258</v>
      </c>
      <c r="M205" s="60" t="s">
        <v>34</v>
      </c>
      <c r="N205" s="164">
        <v>11</v>
      </c>
      <c r="O205" s="68">
        <v>1</v>
      </c>
      <c r="P205" s="68"/>
      <c r="Q205" s="68"/>
      <c r="R205" s="47">
        <f>G205*O205</f>
        <v>3</v>
      </c>
      <c r="S205" s="74"/>
      <c r="T205" s="430" t="s">
        <v>245</v>
      </c>
    </row>
    <row r="206" spans="1:20" ht="22.5" customHeight="1" x14ac:dyDescent="0.25">
      <c r="A206" s="310"/>
      <c r="B206" s="313"/>
      <c r="C206" s="310"/>
      <c r="D206" s="310"/>
      <c r="E206" s="310"/>
      <c r="F206" s="14" t="s">
        <v>2</v>
      </c>
      <c r="G206" s="14"/>
      <c r="H206" s="14">
        <v>2</v>
      </c>
      <c r="I206" s="193"/>
      <c r="J206" s="197" t="s">
        <v>65</v>
      </c>
      <c r="K206" s="14" t="s">
        <v>17</v>
      </c>
      <c r="L206" s="14" t="s">
        <v>1</v>
      </c>
      <c r="M206" s="60" t="s">
        <v>34</v>
      </c>
      <c r="N206" s="164">
        <v>11</v>
      </c>
      <c r="O206" s="68"/>
      <c r="P206" s="68">
        <v>1</v>
      </c>
      <c r="Q206" s="68"/>
      <c r="R206" s="68"/>
      <c r="S206" s="33">
        <f>H206*P206+I206*Q206</f>
        <v>2</v>
      </c>
      <c r="T206" s="430"/>
    </row>
    <row r="207" spans="1:20" ht="22.5" customHeight="1" x14ac:dyDescent="0.25">
      <c r="A207" s="326">
        <v>9</v>
      </c>
      <c r="B207" s="321" t="s">
        <v>121</v>
      </c>
      <c r="C207" s="317" t="s">
        <v>189</v>
      </c>
      <c r="D207" s="326" t="s">
        <v>10</v>
      </c>
      <c r="E207" s="326" t="s">
        <v>21</v>
      </c>
      <c r="F207" s="21" t="s">
        <v>1</v>
      </c>
      <c r="G207" s="21">
        <v>3</v>
      </c>
      <c r="H207" s="21"/>
      <c r="I207" s="192"/>
      <c r="J207" s="140" t="s">
        <v>39</v>
      </c>
      <c r="K207" s="199" t="s">
        <v>185</v>
      </c>
      <c r="L207" s="21" t="s">
        <v>1</v>
      </c>
      <c r="M207" s="17" t="s">
        <v>34</v>
      </c>
      <c r="N207" s="166">
        <v>11</v>
      </c>
      <c r="O207" s="51">
        <v>1</v>
      </c>
      <c r="P207" s="51"/>
      <c r="Q207" s="49"/>
      <c r="R207" s="50">
        <f>G207*O207</f>
        <v>3</v>
      </c>
      <c r="S207" s="73"/>
      <c r="T207" s="327" t="s">
        <v>246</v>
      </c>
    </row>
    <row r="208" spans="1:20" ht="22.5" customHeight="1" x14ac:dyDescent="0.25">
      <c r="A208" s="318"/>
      <c r="B208" s="323"/>
      <c r="C208" s="318"/>
      <c r="D208" s="318"/>
      <c r="E208" s="318"/>
      <c r="F208" s="21" t="s">
        <v>2</v>
      </c>
      <c r="G208" s="21"/>
      <c r="H208" s="21">
        <v>1</v>
      </c>
      <c r="I208" s="21">
        <v>1</v>
      </c>
      <c r="J208" s="191" t="s">
        <v>49</v>
      </c>
      <c r="K208" s="21" t="s">
        <v>17</v>
      </c>
      <c r="L208" s="21" t="s">
        <v>1</v>
      </c>
      <c r="M208" s="17" t="s">
        <v>34</v>
      </c>
      <c r="N208" s="166">
        <v>11</v>
      </c>
      <c r="O208" s="49"/>
      <c r="P208" s="49">
        <v>1</v>
      </c>
      <c r="Q208" s="183">
        <v>1</v>
      </c>
      <c r="R208" s="53"/>
      <c r="S208" s="26">
        <f>H208*P208+I208*Q208</f>
        <v>2</v>
      </c>
      <c r="T208" s="327"/>
    </row>
    <row r="209" spans="1:20" ht="22.5" customHeight="1" x14ac:dyDescent="0.25">
      <c r="A209" s="306">
        <v>10</v>
      </c>
      <c r="B209" s="312" t="s">
        <v>122</v>
      </c>
      <c r="C209" s="306" t="s">
        <v>189</v>
      </c>
      <c r="D209" s="306" t="s">
        <v>10</v>
      </c>
      <c r="E209" s="306" t="s">
        <v>21</v>
      </c>
      <c r="F209" s="14" t="s">
        <v>1</v>
      </c>
      <c r="G209" s="14">
        <v>3</v>
      </c>
      <c r="H209" s="196"/>
      <c r="I209" s="193"/>
      <c r="J209" s="194" t="s">
        <v>57</v>
      </c>
      <c r="K209" s="14" t="s">
        <v>6</v>
      </c>
      <c r="L209" s="14" t="s">
        <v>1</v>
      </c>
      <c r="M209" s="58" t="s">
        <v>34</v>
      </c>
      <c r="N209" s="164">
        <v>11</v>
      </c>
      <c r="O209" s="68">
        <v>1</v>
      </c>
      <c r="P209" s="68"/>
      <c r="Q209" s="68"/>
      <c r="R209" s="47">
        <f>G209*O209</f>
        <v>3</v>
      </c>
      <c r="S209" s="74"/>
      <c r="T209" s="430" t="s">
        <v>244</v>
      </c>
    </row>
    <row r="210" spans="1:20" ht="22.5" customHeight="1" x14ac:dyDescent="0.25">
      <c r="A210" s="310"/>
      <c r="B210" s="313"/>
      <c r="C210" s="310"/>
      <c r="D210" s="310"/>
      <c r="E210" s="310"/>
      <c r="F210" s="14" t="s">
        <v>2</v>
      </c>
      <c r="G210" s="14"/>
      <c r="H210" s="14">
        <v>2</v>
      </c>
      <c r="I210" s="193"/>
      <c r="J210" s="260" t="s">
        <v>43</v>
      </c>
      <c r="K210" s="14" t="s">
        <v>149</v>
      </c>
      <c r="L210" s="14" t="s">
        <v>1</v>
      </c>
      <c r="M210" s="58" t="s">
        <v>34</v>
      </c>
      <c r="N210" s="164">
        <v>11</v>
      </c>
      <c r="O210" s="68"/>
      <c r="P210" s="68">
        <v>1</v>
      </c>
      <c r="Q210" s="68"/>
      <c r="R210" s="68"/>
      <c r="S210" s="33">
        <f>H210*P210+I210*Q210</f>
        <v>2</v>
      </c>
      <c r="T210" s="430"/>
    </row>
    <row r="211" spans="1:20" ht="22.5" customHeight="1" x14ac:dyDescent="0.25">
      <c r="A211" s="326">
        <v>11</v>
      </c>
      <c r="B211" s="321" t="s">
        <v>123</v>
      </c>
      <c r="C211" s="326" t="s">
        <v>189</v>
      </c>
      <c r="D211" s="326" t="s">
        <v>10</v>
      </c>
      <c r="E211" s="326" t="s">
        <v>21</v>
      </c>
      <c r="F211" s="21" t="s">
        <v>1</v>
      </c>
      <c r="G211" s="21">
        <v>3</v>
      </c>
      <c r="H211" s="21"/>
      <c r="I211" s="192"/>
      <c r="J211" s="140" t="s">
        <v>37</v>
      </c>
      <c r="K211" s="21" t="s">
        <v>11</v>
      </c>
      <c r="L211" s="21" t="s">
        <v>1</v>
      </c>
      <c r="M211" s="17" t="s">
        <v>34</v>
      </c>
      <c r="N211" s="166">
        <v>11</v>
      </c>
      <c r="O211" s="53">
        <v>1</v>
      </c>
      <c r="P211" s="53"/>
      <c r="Q211" s="53"/>
      <c r="R211" s="50">
        <f>G211*O211</f>
        <v>3</v>
      </c>
      <c r="S211" s="73"/>
      <c r="T211" s="327" t="s">
        <v>243</v>
      </c>
    </row>
    <row r="212" spans="1:20" ht="22.5" customHeight="1" thickBot="1" x14ac:dyDescent="0.3">
      <c r="A212" s="368"/>
      <c r="B212" s="369"/>
      <c r="C212" s="368"/>
      <c r="D212" s="368"/>
      <c r="E212" s="368"/>
      <c r="F212" s="243" t="s">
        <v>2</v>
      </c>
      <c r="G212" s="243"/>
      <c r="H212" s="267">
        <v>2</v>
      </c>
      <c r="I212" s="268"/>
      <c r="J212" s="84" t="s">
        <v>37</v>
      </c>
      <c r="K212" s="243" t="s">
        <v>11</v>
      </c>
      <c r="L212" s="243" t="s">
        <v>1</v>
      </c>
      <c r="M212" s="24" t="s">
        <v>34</v>
      </c>
      <c r="N212" s="182">
        <v>11</v>
      </c>
      <c r="O212" s="23"/>
      <c r="P212" s="23">
        <v>1</v>
      </c>
      <c r="Q212" s="23"/>
      <c r="R212" s="23"/>
      <c r="S212" s="29">
        <f>H212*P212+I212*Q212</f>
        <v>2</v>
      </c>
      <c r="T212" s="431"/>
    </row>
    <row r="213" spans="1:20" ht="23.25" customHeight="1" thickTop="1" x14ac:dyDescent="0.25">
      <c r="A213" s="306">
        <v>12</v>
      </c>
      <c r="B213" s="312" t="s">
        <v>125</v>
      </c>
      <c r="C213" s="328" t="s">
        <v>189</v>
      </c>
      <c r="D213" s="306" t="s">
        <v>161</v>
      </c>
      <c r="E213" s="306" t="s">
        <v>21</v>
      </c>
      <c r="F213" s="14" t="s">
        <v>1</v>
      </c>
      <c r="G213" s="14">
        <v>3</v>
      </c>
      <c r="H213" s="14"/>
      <c r="I213" s="14"/>
      <c r="J213" s="195" t="s">
        <v>72</v>
      </c>
      <c r="K213" s="213" t="s">
        <v>17</v>
      </c>
      <c r="L213" s="14" t="s">
        <v>1</v>
      </c>
      <c r="M213" s="58" t="s">
        <v>34</v>
      </c>
      <c r="N213" s="163">
        <v>6</v>
      </c>
      <c r="O213" s="48">
        <v>1</v>
      </c>
      <c r="P213" s="48"/>
      <c r="Q213" s="48"/>
      <c r="R213" s="47">
        <f>G213*O213</f>
        <v>3</v>
      </c>
      <c r="S213" s="74"/>
      <c r="T213" s="432" t="s">
        <v>246</v>
      </c>
    </row>
    <row r="214" spans="1:20" ht="23.25" customHeight="1" x14ac:dyDescent="0.25">
      <c r="A214" s="310"/>
      <c r="B214" s="313"/>
      <c r="C214" s="310"/>
      <c r="D214" s="310"/>
      <c r="E214" s="310"/>
      <c r="F214" s="14" t="s">
        <v>2</v>
      </c>
      <c r="G214" s="14"/>
      <c r="H214" s="196">
        <v>2</v>
      </c>
      <c r="I214" s="14"/>
      <c r="J214" s="197" t="s">
        <v>72</v>
      </c>
      <c r="K214" s="14" t="s">
        <v>17</v>
      </c>
      <c r="L214" s="14" t="s">
        <v>1</v>
      </c>
      <c r="M214" s="58" t="s">
        <v>34</v>
      </c>
      <c r="N214" s="164">
        <v>6</v>
      </c>
      <c r="O214" s="68"/>
      <c r="P214" s="68">
        <v>1</v>
      </c>
      <c r="Q214" s="68"/>
      <c r="R214" s="68"/>
      <c r="S214" s="33">
        <f>H214*P214+I214*Q214</f>
        <v>2</v>
      </c>
      <c r="T214" s="430"/>
    </row>
    <row r="215" spans="1:20" ht="23.25" customHeight="1" x14ac:dyDescent="0.25">
      <c r="A215" s="326">
        <v>13</v>
      </c>
      <c r="B215" s="321" t="s">
        <v>126</v>
      </c>
      <c r="C215" s="317" t="s">
        <v>189</v>
      </c>
      <c r="D215" s="326" t="s">
        <v>59</v>
      </c>
      <c r="E215" s="326" t="s">
        <v>21</v>
      </c>
      <c r="F215" s="21" t="s">
        <v>1</v>
      </c>
      <c r="G215" s="21">
        <v>3</v>
      </c>
      <c r="H215" s="21"/>
      <c r="I215" s="192"/>
      <c r="J215" s="140" t="s">
        <v>42</v>
      </c>
      <c r="K215" s="21" t="s">
        <v>151</v>
      </c>
      <c r="L215" s="21" t="s">
        <v>1</v>
      </c>
      <c r="M215" s="17" t="s">
        <v>34</v>
      </c>
      <c r="N215" s="168">
        <v>5</v>
      </c>
      <c r="O215" s="49">
        <v>1</v>
      </c>
      <c r="P215" s="49"/>
      <c r="Q215" s="53"/>
      <c r="R215" s="50">
        <f>G215*O215</f>
        <v>3</v>
      </c>
      <c r="S215" s="73"/>
      <c r="T215" s="327" t="s">
        <v>244</v>
      </c>
    </row>
    <row r="216" spans="1:20" ht="23.25" customHeight="1" x14ac:dyDescent="0.25">
      <c r="A216" s="318"/>
      <c r="B216" s="323"/>
      <c r="C216" s="318"/>
      <c r="D216" s="318"/>
      <c r="E216" s="318"/>
      <c r="F216" s="21" t="s">
        <v>2</v>
      </c>
      <c r="G216" s="21"/>
      <c r="H216" s="199">
        <v>1</v>
      </c>
      <c r="I216" s="21">
        <v>1</v>
      </c>
      <c r="J216" s="16" t="s">
        <v>43</v>
      </c>
      <c r="K216" s="21" t="s">
        <v>149</v>
      </c>
      <c r="L216" s="21" t="s">
        <v>1</v>
      </c>
      <c r="M216" s="17" t="s">
        <v>34</v>
      </c>
      <c r="N216" s="168">
        <v>5</v>
      </c>
      <c r="O216" s="49"/>
      <c r="P216" s="49">
        <v>1</v>
      </c>
      <c r="Q216" s="53">
        <v>1</v>
      </c>
      <c r="R216" s="53"/>
      <c r="S216" s="26">
        <f>H216*P216+I216*Q216</f>
        <v>2</v>
      </c>
      <c r="T216" s="327"/>
    </row>
    <row r="217" spans="1:20" s="7" customFormat="1" ht="23.25" customHeight="1" x14ac:dyDescent="0.25">
      <c r="A217" s="306">
        <v>14</v>
      </c>
      <c r="B217" s="312" t="s">
        <v>172</v>
      </c>
      <c r="C217" s="306" t="s">
        <v>189</v>
      </c>
      <c r="D217" s="306" t="s">
        <v>59</v>
      </c>
      <c r="E217" s="306" t="s">
        <v>21</v>
      </c>
      <c r="F217" s="14" t="s">
        <v>1</v>
      </c>
      <c r="G217" s="14">
        <v>3</v>
      </c>
      <c r="H217" s="14"/>
      <c r="I217" s="193"/>
      <c r="J217" s="194" t="s">
        <v>60</v>
      </c>
      <c r="K217" s="14" t="s">
        <v>11</v>
      </c>
      <c r="L217" s="14" t="s">
        <v>1</v>
      </c>
      <c r="M217" s="58" t="s">
        <v>34</v>
      </c>
      <c r="N217" s="176">
        <v>5</v>
      </c>
      <c r="O217" s="33">
        <v>1</v>
      </c>
      <c r="P217" s="46"/>
      <c r="Q217" s="68"/>
      <c r="R217" s="47">
        <f>G217*O217</f>
        <v>3</v>
      </c>
      <c r="S217" s="76"/>
      <c r="T217" s="430" t="s">
        <v>244</v>
      </c>
    </row>
    <row r="218" spans="1:20" s="7" customFormat="1" ht="23.25" customHeight="1" x14ac:dyDescent="0.25">
      <c r="A218" s="310"/>
      <c r="B218" s="313"/>
      <c r="C218" s="310"/>
      <c r="D218" s="310"/>
      <c r="E218" s="310"/>
      <c r="F218" s="14" t="s">
        <v>2</v>
      </c>
      <c r="G218" s="14"/>
      <c r="H218" s="196">
        <v>2</v>
      </c>
      <c r="I218" s="14">
        <v>1</v>
      </c>
      <c r="J218" s="197" t="s">
        <v>72</v>
      </c>
      <c r="K218" s="14" t="s">
        <v>17</v>
      </c>
      <c r="L218" s="14" t="s">
        <v>1</v>
      </c>
      <c r="M218" s="58" t="s">
        <v>34</v>
      </c>
      <c r="N218" s="176">
        <v>5</v>
      </c>
      <c r="O218" s="74"/>
      <c r="P218" s="68">
        <v>1</v>
      </c>
      <c r="Q218" s="68">
        <v>1</v>
      </c>
      <c r="R218" s="68"/>
      <c r="S218" s="33">
        <f>H218*P218+I218*Q218</f>
        <v>3</v>
      </c>
      <c r="T218" s="430"/>
    </row>
    <row r="219" spans="1:20" s="7" customFormat="1" ht="23.25" customHeight="1" x14ac:dyDescent="0.25">
      <c r="A219" s="326">
        <v>15</v>
      </c>
      <c r="B219" s="321" t="s">
        <v>58</v>
      </c>
      <c r="C219" s="317" t="s">
        <v>189</v>
      </c>
      <c r="D219" s="326" t="s">
        <v>59</v>
      </c>
      <c r="E219" s="326" t="s">
        <v>21</v>
      </c>
      <c r="F219" s="21" t="s">
        <v>1</v>
      </c>
      <c r="G219" s="21">
        <v>3</v>
      </c>
      <c r="H219" s="199"/>
      <c r="I219" s="192"/>
      <c r="J219" s="198" t="s">
        <v>60</v>
      </c>
      <c r="K219" s="21" t="s">
        <v>11</v>
      </c>
      <c r="L219" s="21" t="s">
        <v>1</v>
      </c>
      <c r="M219" s="17" t="s">
        <v>34</v>
      </c>
      <c r="N219" s="177">
        <v>5</v>
      </c>
      <c r="O219" s="26">
        <v>1</v>
      </c>
      <c r="P219" s="53"/>
      <c r="Q219" s="53"/>
      <c r="R219" s="50">
        <f>G219*O219</f>
        <v>3</v>
      </c>
      <c r="S219" s="77"/>
      <c r="T219" s="327" t="s">
        <v>244</v>
      </c>
    </row>
    <row r="220" spans="1:20" s="7" customFormat="1" ht="23.25" customHeight="1" x14ac:dyDescent="0.25">
      <c r="A220" s="318"/>
      <c r="B220" s="323"/>
      <c r="C220" s="318"/>
      <c r="D220" s="318"/>
      <c r="E220" s="318"/>
      <c r="F220" s="21" t="s">
        <v>2</v>
      </c>
      <c r="G220" s="21"/>
      <c r="H220" s="21">
        <v>1</v>
      </c>
      <c r="I220" s="21">
        <v>1</v>
      </c>
      <c r="J220" s="16" t="s">
        <v>43</v>
      </c>
      <c r="K220" s="21" t="s">
        <v>149</v>
      </c>
      <c r="L220" s="21" t="s">
        <v>1</v>
      </c>
      <c r="M220" s="17" t="s">
        <v>34</v>
      </c>
      <c r="N220" s="177">
        <v>5</v>
      </c>
      <c r="O220" s="26"/>
      <c r="P220" s="53">
        <v>1</v>
      </c>
      <c r="Q220" s="53">
        <v>1</v>
      </c>
      <c r="R220" s="53"/>
      <c r="S220" s="26">
        <f>H220*P220+I220*Q220</f>
        <v>2</v>
      </c>
      <c r="T220" s="327"/>
    </row>
    <row r="221" spans="1:20" s="7" customFormat="1" ht="23.25" customHeight="1" x14ac:dyDescent="0.25">
      <c r="A221" s="306">
        <v>16</v>
      </c>
      <c r="B221" s="312" t="s">
        <v>173</v>
      </c>
      <c r="C221" s="306" t="s">
        <v>189</v>
      </c>
      <c r="D221" s="306" t="s">
        <v>59</v>
      </c>
      <c r="E221" s="306" t="s">
        <v>21</v>
      </c>
      <c r="F221" s="14" t="s">
        <v>1</v>
      </c>
      <c r="G221" s="14">
        <v>2</v>
      </c>
      <c r="H221" s="14"/>
      <c r="I221" s="193"/>
      <c r="J221" s="194" t="s">
        <v>63</v>
      </c>
      <c r="K221" s="14" t="s">
        <v>11</v>
      </c>
      <c r="L221" s="14" t="s">
        <v>1</v>
      </c>
      <c r="M221" s="58" t="s">
        <v>34</v>
      </c>
      <c r="N221" s="176">
        <v>2</v>
      </c>
      <c r="O221" s="33">
        <v>1</v>
      </c>
      <c r="P221" s="68"/>
      <c r="Q221" s="68"/>
      <c r="R221" s="47">
        <f>G221*O221</f>
        <v>2</v>
      </c>
      <c r="S221" s="76"/>
      <c r="T221" s="430" t="s">
        <v>246</v>
      </c>
    </row>
    <row r="222" spans="1:20" s="7" customFormat="1" ht="23.25" customHeight="1" x14ac:dyDescent="0.25">
      <c r="A222" s="310"/>
      <c r="B222" s="313"/>
      <c r="C222" s="310"/>
      <c r="D222" s="310"/>
      <c r="E222" s="310"/>
      <c r="F222" s="14" t="s">
        <v>2</v>
      </c>
      <c r="G222" s="14"/>
      <c r="H222" s="196"/>
      <c r="I222" s="14">
        <v>2</v>
      </c>
      <c r="J222" s="197" t="s">
        <v>255</v>
      </c>
      <c r="K222" s="14" t="s">
        <v>12</v>
      </c>
      <c r="L222" s="14" t="s">
        <v>1</v>
      </c>
      <c r="M222" s="58" t="s">
        <v>34</v>
      </c>
      <c r="N222" s="176">
        <v>2</v>
      </c>
      <c r="O222" s="33"/>
      <c r="P222" s="68"/>
      <c r="Q222" s="68">
        <v>1</v>
      </c>
      <c r="R222" s="68"/>
      <c r="S222" s="33">
        <f>H222*P222+I222*Q222</f>
        <v>2</v>
      </c>
      <c r="T222" s="430"/>
    </row>
    <row r="223" spans="1:20" s="7" customFormat="1" ht="23.25" customHeight="1" x14ac:dyDescent="0.25">
      <c r="A223" s="326">
        <v>17</v>
      </c>
      <c r="B223" s="321" t="s">
        <v>174</v>
      </c>
      <c r="C223" s="317" t="s">
        <v>189</v>
      </c>
      <c r="D223" s="326" t="s">
        <v>59</v>
      </c>
      <c r="E223" s="326" t="s">
        <v>21</v>
      </c>
      <c r="F223" s="21" t="s">
        <v>1</v>
      </c>
      <c r="G223" s="21">
        <v>2</v>
      </c>
      <c r="H223" s="21"/>
      <c r="I223" s="192"/>
      <c r="J223" s="140" t="s">
        <v>36</v>
      </c>
      <c r="K223" s="199" t="s">
        <v>185</v>
      </c>
      <c r="L223" s="21" t="s">
        <v>1</v>
      </c>
      <c r="M223" s="17" t="s">
        <v>34</v>
      </c>
      <c r="N223" s="177">
        <v>3</v>
      </c>
      <c r="O223" s="26">
        <v>1</v>
      </c>
      <c r="P223" s="49"/>
      <c r="Q223" s="53"/>
      <c r="R223" s="50">
        <f>G223*O223</f>
        <v>2</v>
      </c>
      <c r="S223" s="77"/>
      <c r="T223" s="327" t="s">
        <v>243</v>
      </c>
    </row>
    <row r="224" spans="1:20" s="7" customFormat="1" ht="23.25" customHeight="1" x14ac:dyDescent="0.25">
      <c r="A224" s="318"/>
      <c r="B224" s="323"/>
      <c r="C224" s="318"/>
      <c r="D224" s="318"/>
      <c r="E224" s="318"/>
      <c r="F224" s="21" t="s">
        <v>2</v>
      </c>
      <c r="G224" s="21"/>
      <c r="H224" s="199">
        <v>2</v>
      </c>
      <c r="I224" s="192"/>
      <c r="J224" s="16" t="s">
        <v>36</v>
      </c>
      <c r="K224" s="21" t="s">
        <v>155</v>
      </c>
      <c r="L224" s="21" t="s">
        <v>1</v>
      </c>
      <c r="M224" s="17" t="s">
        <v>34</v>
      </c>
      <c r="N224" s="177">
        <v>3</v>
      </c>
      <c r="O224" s="26"/>
      <c r="P224" s="53">
        <v>1</v>
      </c>
      <c r="Q224" s="53"/>
      <c r="R224" s="53"/>
      <c r="S224" s="26">
        <f>H224*P224+I224*Q224</f>
        <v>2</v>
      </c>
      <c r="T224" s="327"/>
    </row>
    <row r="225" spans="1:20" s="7" customFormat="1" ht="23.25" customHeight="1" x14ac:dyDescent="0.25">
      <c r="A225" s="306">
        <v>18</v>
      </c>
      <c r="B225" s="312" t="s">
        <v>127</v>
      </c>
      <c r="C225" s="306" t="s">
        <v>189</v>
      </c>
      <c r="D225" s="306" t="s">
        <v>164</v>
      </c>
      <c r="E225" s="306" t="s">
        <v>21</v>
      </c>
      <c r="F225" s="14" t="s">
        <v>1</v>
      </c>
      <c r="G225" s="14">
        <v>2</v>
      </c>
      <c r="H225" s="14"/>
      <c r="I225" s="193"/>
      <c r="J225" s="194" t="s">
        <v>68</v>
      </c>
      <c r="K225" s="14" t="s">
        <v>11</v>
      </c>
      <c r="L225" s="14" t="s">
        <v>1</v>
      </c>
      <c r="M225" s="58" t="s">
        <v>34</v>
      </c>
      <c r="N225" s="175">
        <v>12</v>
      </c>
      <c r="O225" s="47">
        <v>1</v>
      </c>
      <c r="P225" s="47"/>
      <c r="Q225" s="47"/>
      <c r="R225" s="47">
        <f>G225*O225</f>
        <v>2</v>
      </c>
      <c r="S225" s="76"/>
      <c r="T225" s="430" t="s">
        <v>245</v>
      </c>
    </row>
    <row r="226" spans="1:20" s="7" customFormat="1" ht="23.25" customHeight="1" x14ac:dyDescent="0.25">
      <c r="A226" s="310"/>
      <c r="B226" s="313"/>
      <c r="C226" s="310"/>
      <c r="D226" s="310"/>
      <c r="E226" s="310"/>
      <c r="F226" s="14" t="s">
        <v>2</v>
      </c>
      <c r="G226" s="14"/>
      <c r="H226" s="196">
        <v>2</v>
      </c>
      <c r="I226" s="193"/>
      <c r="J226" s="197" t="s">
        <v>158</v>
      </c>
      <c r="K226" s="14" t="s">
        <v>149</v>
      </c>
      <c r="L226" s="14" t="s">
        <v>1</v>
      </c>
      <c r="M226" s="58" t="s">
        <v>34</v>
      </c>
      <c r="N226" s="164">
        <v>12</v>
      </c>
      <c r="O226" s="68"/>
      <c r="P226" s="68">
        <v>1</v>
      </c>
      <c r="Q226" s="68"/>
      <c r="R226" s="68"/>
      <c r="S226" s="33">
        <f>H226*P226+I226*Q226</f>
        <v>2</v>
      </c>
      <c r="T226" s="430"/>
    </row>
    <row r="227" spans="1:20" s="7" customFormat="1" ht="23.25" customHeight="1" x14ac:dyDescent="0.25">
      <c r="A227" s="326">
        <v>19</v>
      </c>
      <c r="B227" s="321" t="s">
        <v>175</v>
      </c>
      <c r="C227" s="317" t="s">
        <v>189</v>
      </c>
      <c r="D227" s="326" t="s">
        <v>164</v>
      </c>
      <c r="E227" s="326" t="s">
        <v>21</v>
      </c>
      <c r="F227" s="21" t="s">
        <v>1</v>
      </c>
      <c r="G227" s="21">
        <v>2</v>
      </c>
      <c r="H227" s="21"/>
      <c r="I227" s="192"/>
      <c r="J227" s="140" t="s">
        <v>69</v>
      </c>
      <c r="K227" s="21" t="s">
        <v>11</v>
      </c>
      <c r="L227" s="21" t="s">
        <v>1</v>
      </c>
      <c r="M227" s="17" t="s">
        <v>34</v>
      </c>
      <c r="N227" s="166">
        <v>12</v>
      </c>
      <c r="O227" s="49">
        <v>1</v>
      </c>
      <c r="P227" s="49"/>
      <c r="Q227" s="53"/>
      <c r="R227" s="50">
        <f>G227*O227</f>
        <v>2</v>
      </c>
      <c r="S227" s="73"/>
      <c r="T227" s="327" t="s">
        <v>245</v>
      </c>
    </row>
    <row r="228" spans="1:20" s="7" customFormat="1" ht="23.25" customHeight="1" x14ac:dyDescent="0.25">
      <c r="A228" s="318"/>
      <c r="B228" s="323"/>
      <c r="C228" s="318"/>
      <c r="D228" s="318"/>
      <c r="E228" s="318"/>
      <c r="F228" s="21" t="s">
        <v>2</v>
      </c>
      <c r="G228" s="21"/>
      <c r="H228" s="199">
        <v>2</v>
      </c>
      <c r="I228" s="192"/>
      <c r="J228" s="16" t="s">
        <v>70</v>
      </c>
      <c r="K228" s="21" t="s">
        <v>149</v>
      </c>
      <c r="L228" s="21" t="s">
        <v>1</v>
      </c>
      <c r="M228" s="17" t="s">
        <v>34</v>
      </c>
      <c r="N228" s="166">
        <v>12</v>
      </c>
      <c r="O228" s="49"/>
      <c r="P228" s="49">
        <v>1</v>
      </c>
      <c r="Q228" s="53"/>
      <c r="R228" s="53"/>
      <c r="S228" s="26">
        <f>H228*P228+I228*Q228</f>
        <v>2</v>
      </c>
      <c r="T228" s="327"/>
    </row>
    <row r="229" spans="1:20" s="7" customFormat="1" ht="23.25" customHeight="1" x14ac:dyDescent="0.25">
      <c r="A229" s="306">
        <v>20</v>
      </c>
      <c r="B229" s="312" t="s">
        <v>176</v>
      </c>
      <c r="C229" s="306" t="s">
        <v>189</v>
      </c>
      <c r="D229" s="306" t="s">
        <v>164</v>
      </c>
      <c r="E229" s="306" t="s">
        <v>21</v>
      </c>
      <c r="F229" s="14" t="s">
        <v>1</v>
      </c>
      <c r="G229" s="14">
        <v>3</v>
      </c>
      <c r="H229" s="14"/>
      <c r="I229" s="193"/>
      <c r="J229" s="222" t="s">
        <v>67</v>
      </c>
      <c r="K229" s="14" t="s">
        <v>6</v>
      </c>
      <c r="L229" s="14" t="s">
        <v>9</v>
      </c>
      <c r="M229" s="58" t="s">
        <v>83</v>
      </c>
      <c r="N229" s="164">
        <v>12</v>
      </c>
      <c r="O229" s="68">
        <v>1</v>
      </c>
      <c r="P229" s="68"/>
      <c r="Q229" s="68"/>
      <c r="R229" s="47">
        <f>G229*O229</f>
        <v>3</v>
      </c>
      <c r="S229" s="76"/>
      <c r="T229" s="430" t="s">
        <v>245</v>
      </c>
    </row>
    <row r="230" spans="1:20" s="7" customFormat="1" ht="23.25" customHeight="1" x14ac:dyDescent="0.25">
      <c r="A230" s="310"/>
      <c r="B230" s="313"/>
      <c r="C230" s="310"/>
      <c r="D230" s="310"/>
      <c r="E230" s="310"/>
      <c r="F230" s="14" t="s">
        <v>2</v>
      </c>
      <c r="G230" s="14"/>
      <c r="H230" s="14">
        <v>2</v>
      </c>
      <c r="I230" s="193"/>
      <c r="J230" s="197" t="s">
        <v>158</v>
      </c>
      <c r="K230" s="14" t="s">
        <v>149</v>
      </c>
      <c r="L230" s="14" t="s">
        <v>1</v>
      </c>
      <c r="M230" s="58" t="s">
        <v>34</v>
      </c>
      <c r="N230" s="164">
        <v>12</v>
      </c>
      <c r="O230" s="68"/>
      <c r="P230" s="68">
        <v>1</v>
      </c>
      <c r="Q230" s="68"/>
      <c r="R230" s="68"/>
      <c r="S230" s="33">
        <f>H230*P230+I230*Q230</f>
        <v>2</v>
      </c>
      <c r="T230" s="430"/>
    </row>
    <row r="231" spans="1:20" ht="23.25" customHeight="1" x14ac:dyDescent="0.25">
      <c r="A231" s="326">
        <v>21</v>
      </c>
      <c r="B231" s="321" t="s">
        <v>177</v>
      </c>
      <c r="C231" s="317" t="s">
        <v>189</v>
      </c>
      <c r="D231" s="326" t="s">
        <v>164</v>
      </c>
      <c r="E231" s="326" t="s">
        <v>21</v>
      </c>
      <c r="F231" s="223" t="s">
        <v>1</v>
      </c>
      <c r="G231" s="223">
        <v>3</v>
      </c>
      <c r="H231" s="223"/>
      <c r="I231" s="224"/>
      <c r="J231" s="140" t="s">
        <v>69</v>
      </c>
      <c r="K231" s="223" t="s">
        <v>11</v>
      </c>
      <c r="L231" s="21" t="s">
        <v>1</v>
      </c>
      <c r="M231" s="17" t="s">
        <v>34</v>
      </c>
      <c r="N231" s="166">
        <v>12</v>
      </c>
      <c r="O231" s="53">
        <v>1</v>
      </c>
      <c r="P231" s="53"/>
      <c r="Q231" s="53"/>
      <c r="R231" s="50">
        <f>G231*O231</f>
        <v>3</v>
      </c>
      <c r="S231" s="73"/>
      <c r="T231" s="327" t="s">
        <v>245</v>
      </c>
    </row>
    <row r="232" spans="1:20" ht="23.25" customHeight="1" x14ac:dyDescent="0.25">
      <c r="A232" s="318"/>
      <c r="B232" s="323"/>
      <c r="C232" s="318"/>
      <c r="D232" s="318"/>
      <c r="E232" s="318"/>
      <c r="F232" s="21" t="s">
        <v>2</v>
      </c>
      <c r="G232" s="21"/>
      <c r="H232" s="199">
        <v>2</v>
      </c>
      <c r="I232" s="225"/>
      <c r="J232" s="16" t="s">
        <v>70</v>
      </c>
      <c r="K232" s="21" t="s">
        <v>149</v>
      </c>
      <c r="L232" s="21" t="s">
        <v>1</v>
      </c>
      <c r="M232" s="17" t="s">
        <v>34</v>
      </c>
      <c r="N232" s="166">
        <v>12</v>
      </c>
      <c r="O232" s="53"/>
      <c r="P232" s="49">
        <v>1</v>
      </c>
      <c r="Q232" s="53"/>
      <c r="R232" s="53"/>
      <c r="S232" s="26">
        <f>H232*P232+I232*Q232</f>
        <v>2</v>
      </c>
      <c r="T232" s="327"/>
    </row>
    <row r="233" spans="1:20" s="7" customFormat="1" ht="23.25" customHeight="1" x14ac:dyDescent="0.25">
      <c r="A233" s="306">
        <v>22</v>
      </c>
      <c r="B233" s="312" t="s">
        <v>178</v>
      </c>
      <c r="C233" s="306" t="s">
        <v>189</v>
      </c>
      <c r="D233" s="306" t="s">
        <v>164</v>
      </c>
      <c r="E233" s="306" t="s">
        <v>21</v>
      </c>
      <c r="F233" s="14" t="s">
        <v>1</v>
      </c>
      <c r="G233" s="14">
        <v>2</v>
      </c>
      <c r="H233" s="14"/>
      <c r="I233" s="193"/>
      <c r="J233" s="194" t="s">
        <v>57</v>
      </c>
      <c r="K233" s="14" t="s">
        <v>6</v>
      </c>
      <c r="L233" s="14" t="s">
        <v>1</v>
      </c>
      <c r="M233" s="58" t="s">
        <v>34</v>
      </c>
      <c r="N233" s="164">
        <v>1</v>
      </c>
      <c r="O233" s="68">
        <v>1</v>
      </c>
      <c r="P233" s="68"/>
      <c r="Q233" s="68"/>
      <c r="R233" s="47">
        <f>G233*O233</f>
        <v>2</v>
      </c>
      <c r="S233" s="76"/>
      <c r="T233" s="430" t="s">
        <v>244</v>
      </c>
    </row>
    <row r="234" spans="1:20" s="7" customFormat="1" ht="23.25" customHeight="1" x14ac:dyDescent="0.25">
      <c r="A234" s="310"/>
      <c r="B234" s="313"/>
      <c r="C234" s="310"/>
      <c r="D234" s="310"/>
      <c r="E234" s="310"/>
      <c r="F234" s="14" t="s">
        <v>2</v>
      </c>
      <c r="G234" s="14"/>
      <c r="H234" s="196">
        <v>2</v>
      </c>
      <c r="I234" s="14"/>
      <c r="J234" s="197" t="s">
        <v>57</v>
      </c>
      <c r="K234" s="14" t="s">
        <v>6</v>
      </c>
      <c r="L234" s="14" t="s">
        <v>1</v>
      </c>
      <c r="M234" s="58" t="s">
        <v>34</v>
      </c>
      <c r="N234" s="164">
        <v>1</v>
      </c>
      <c r="O234" s="68"/>
      <c r="P234" s="68">
        <v>1</v>
      </c>
      <c r="Q234" s="68"/>
      <c r="R234" s="68"/>
      <c r="S234" s="33">
        <f>H234*P234+I234*Q234</f>
        <v>2</v>
      </c>
      <c r="T234" s="430"/>
    </row>
    <row r="235" spans="1:20" ht="23.25" customHeight="1" x14ac:dyDescent="0.25">
      <c r="A235" s="326">
        <v>23</v>
      </c>
      <c r="B235" s="321" t="s">
        <v>179</v>
      </c>
      <c r="C235" s="317" t="s">
        <v>189</v>
      </c>
      <c r="D235" s="326" t="s">
        <v>164</v>
      </c>
      <c r="E235" s="326" t="s">
        <v>21</v>
      </c>
      <c r="F235" s="21" t="s">
        <v>1</v>
      </c>
      <c r="G235" s="21">
        <v>2</v>
      </c>
      <c r="H235" s="21"/>
      <c r="I235" s="21"/>
      <c r="J235" s="140" t="s">
        <v>65</v>
      </c>
      <c r="K235" s="21" t="s">
        <v>17</v>
      </c>
      <c r="L235" s="21" t="s">
        <v>1</v>
      </c>
      <c r="M235" s="17" t="s">
        <v>34</v>
      </c>
      <c r="N235" s="166">
        <v>11</v>
      </c>
      <c r="O235" s="51">
        <v>1</v>
      </c>
      <c r="P235" s="51"/>
      <c r="Q235" s="53"/>
      <c r="R235" s="50">
        <f>G235*O235</f>
        <v>2</v>
      </c>
      <c r="S235" s="73"/>
      <c r="T235" s="327" t="s">
        <v>245</v>
      </c>
    </row>
    <row r="236" spans="1:20" ht="23.25" customHeight="1" x14ac:dyDescent="0.25">
      <c r="A236" s="318"/>
      <c r="B236" s="323"/>
      <c r="C236" s="318"/>
      <c r="D236" s="318"/>
      <c r="E236" s="318"/>
      <c r="F236" s="21" t="s">
        <v>2</v>
      </c>
      <c r="G236" s="21"/>
      <c r="H236" s="199">
        <v>2</v>
      </c>
      <c r="I236" s="21"/>
      <c r="J236" s="16" t="s">
        <v>158</v>
      </c>
      <c r="K236" s="21" t="s">
        <v>149</v>
      </c>
      <c r="L236" s="21" t="s">
        <v>1</v>
      </c>
      <c r="M236" s="17" t="s">
        <v>34</v>
      </c>
      <c r="N236" s="166">
        <v>11</v>
      </c>
      <c r="O236" s="53"/>
      <c r="P236" s="49">
        <v>1</v>
      </c>
      <c r="Q236" s="53"/>
      <c r="R236" s="53"/>
      <c r="S236" s="26">
        <f>H236*P236+I236*Q236</f>
        <v>2</v>
      </c>
      <c r="T236" s="327"/>
    </row>
    <row r="237" spans="1:20" ht="23.25" customHeight="1" x14ac:dyDescent="0.25">
      <c r="A237" s="306">
        <v>24</v>
      </c>
      <c r="B237" s="312" t="s">
        <v>180</v>
      </c>
      <c r="C237" s="306" t="s">
        <v>189</v>
      </c>
      <c r="D237" s="306" t="s">
        <v>167</v>
      </c>
      <c r="E237" s="306" t="s">
        <v>21</v>
      </c>
      <c r="F237" s="14" t="s">
        <v>1</v>
      </c>
      <c r="G237" s="14">
        <v>2</v>
      </c>
      <c r="H237" s="14"/>
      <c r="I237" s="193"/>
      <c r="J237" s="194" t="s">
        <v>63</v>
      </c>
      <c r="K237" s="14" t="s">
        <v>11</v>
      </c>
      <c r="L237" s="14" t="s">
        <v>1</v>
      </c>
      <c r="M237" s="58" t="s">
        <v>34</v>
      </c>
      <c r="N237" s="164">
        <v>1</v>
      </c>
      <c r="O237" s="68">
        <v>1</v>
      </c>
      <c r="P237" s="68"/>
      <c r="Q237" s="68"/>
      <c r="R237" s="47">
        <f>G237*O237</f>
        <v>2</v>
      </c>
      <c r="S237" s="74"/>
      <c r="T237" s="430" t="s">
        <v>246</v>
      </c>
    </row>
    <row r="238" spans="1:20" ht="23.25" customHeight="1" x14ac:dyDescent="0.25">
      <c r="A238" s="310"/>
      <c r="B238" s="313"/>
      <c r="C238" s="310"/>
      <c r="D238" s="310"/>
      <c r="E238" s="310"/>
      <c r="F238" s="14" t="s">
        <v>2</v>
      </c>
      <c r="G238" s="14"/>
      <c r="H238" s="14"/>
      <c r="I238" s="14">
        <v>3</v>
      </c>
      <c r="J238" s="197" t="s">
        <v>255</v>
      </c>
      <c r="K238" s="14" t="s">
        <v>12</v>
      </c>
      <c r="L238" s="14" t="s">
        <v>1</v>
      </c>
      <c r="M238" s="58" t="s">
        <v>34</v>
      </c>
      <c r="N238" s="164">
        <v>1</v>
      </c>
      <c r="O238" s="68"/>
      <c r="P238" s="68"/>
      <c r="Q238" s="68">
        <v>1</v>
      </c>
      <c r="R238" s="47"/>
      <c r="S238" s="33">
        <f>H238*P238+I238*Q238</f>
        <v>3</v>
      </c>
      <c r="T238" s="430"/>
    </row>
    <row r="239" spans="1:20" s="7" customFormat="1" ht="23.25" customHeight="1" x14ac:dyDescent="0.25">
      <c r="A239" s="317">
        <v>25</v>
      </c>
      <c r="B239" s="321" t="s">
        <v>183</v>
      </c>
      <c r="C239" s="326" t="s">
        <v>189</v>
      </c>
      <c r="D239" s="326" t="s">
        <v>167</v>
      </c>
      <c r="E239" s="326" t="s">
        <v>21</v>
      </c>
      <c r="F239" s="21" t="s">
        <v>1</v>
      </c>
      <c r="G239" s="21">
        <v>1</v>
      </c>
      <c r="H239" s="21"/>
      <c r="I239" s="192"/>
      <c r="J239" s="140" t="s">
        <v>60</v>
      </c>
      <c r="K239" s="21" t="s">
        <v>11</v>
      </c>
      <c r="L239" s="21" t="s">
        <v>1</v>
      </c>
      <c r="M239" s="17" t="s">
        <v>34</v>
      </c>
      <c r="N239" s="166">
        <v>1</v>
      </c>
      <c r="O239" s="49">
        <v>1</v>
      </c>
      <c r="P239" s="49"/>
      <c r="Q239" s="53"/>
      <c r="R239" s="50">
        <f t="shared" ref="R239:R240" si="28">G239*O239</f>
        <v>1</v>
      </c>
      <c r="S239" s="26"/>
      <c r="T239" s="327" t="s">
        <v>244</v>
      </c>
    </row>
    <row r="240" spans="1:20" s="7" customFormat="1" ht="23.25" customHeight="1" x14ac:dyDescent="0.25">
      <c r="A240" s="317"/>
      <c r="B240" s="322"/>
      <c r="C240" s="317"/>
      <c r="D240" s="317"/>
      <c r="E240" s="317"/>
      <c r="F240" s="21" t="s">
        <v>1</v>
      </c>
      <c r="G240" s="21">
        <v>2</v>
      </c>
      <c r="H240" s="21"/>
      <c r="I240" s="192"/>
      <c r="J240" s="140" t="s">
        <v>49</v>
      </c>
      <c r="K240" s="21" t="s">
        <v>17</v>
      </c>
      <c r="L240" s="21" t="s">
        <v>1</v>
      </c>
      <c r="M240" s="17" t="s">
        <v>34</v>
      </c>
      <c r="N240" s="166">
        <v>1</v>
      </c>
      <c r="O240" s="90">
        <v>1</v>
      </c>
      <c r="P240" s="90"/>
      <c r="Q240" s="91"/>
      <c r="R240" s="92">
        <f t="shared" si="28"/>
        <v>2</v>
      </c>
      <c r="S240" s="26"/>
      <c r="T240" s="327"/>
    </row>
    <row r="241" spans="1:20" s="7" customFormat="1" ht="23.25" customHeight="1" x14ac:dyDescent="0.25">
      <c r="A241" s="318"/>
      <c r="B241" s="323"/>
      <c r="C241" s="318"/>
      <c r="D241" s="318"/>
      <c r="E241" s="318"/>
      <c r="F241" s="21" t="s">
        <v>2</v>
      </c>
      <c r="G241" s="21"/>
      <c r="H241" s="199">
        <v>2</v>
      </c>
      <c r="I241" s="192"/>
      <c r="J241" s="16" t="s">
        <v>72</v>
      </c>
      <c r="K241" s="21" t="s">
        <v>17</v>
      </c>
      <c r="L241" s="21" t="s">
        <v>1</v>
      </c>
      <c r="M241" s="17" t="s">
        <v>34</v>
      </c>
      <c r="N241" s="166">
        <v>1</v>
      </c>
      <c r="O241" s="49"/>
      <c r="P241" s="53">
        <v>1</v>
      </c>
      <c r="Q241" s="53"/>
      <c r="R241" s="53"/>
      <c r="S241" s="26">
        <f t="shared" ref="S241" si="29">H241*P241+I241*Q241</f>
        <v>2</v>
      </c>
      <c r="T241" s="327"/>
    </row>
    <row r="242" spans="1:20" ht="23.25" customHeight="1" x14ac:dyDescent="0.25">
      <c r="A242" s="306">
        <v>26</v>
      </c>
      <c r="B242" s="312" t="s">
        <v>184</v>
      </c>
      <c r="C242" s="306" t="s">
        <v>189</v>
      </c>
      <c r="D242" s="306" t="s">
        <v>167</v>
      </c>
      <c r="E242" s="306" t="s">
        <v>21</v>
      </c>
      <c r="F242" s="14" t="s">
        <v>1</v>
      </c>
      <c r="G242" s="14">
        <v>3</v>
      </c>
      <c r="H242" s="14"/>
      <c r="I242" s="193"/>
      <c r="J242" s="237" t="s">
        <v>72</v>
      </c>
      <c r="K242" s="14" t="s">
        <v>17</v>
      </c>
      <c r="L242" s="14" t="s">
        <v>1</v>
      </c>
      <c r="M242" s="58" t="s">
        <v>34</v>
      </c>
      <c r="N242" s="167">
        <v>1</v>
      </c>
      <c r="O242" s="46">
        <v>1</v>
      </c>
      <c r="P242" s="46"/>
      <c r="Q242" s="68"/>
      <c r="R242" s="68">
        <f>G242*O242</f>
        <v>3</v>
      </c>
      <c r="S242" s="74"/>
      <c r="T242" s="430" t="s">
        <v>246</v>
      </c>
    </row>
    <row r="243" spans="1:20" ht="23.25" customHeight="1" x14ac:dyDescent="0.25">
      <c r="A243" s="310"/>
      <c r="B243" s="313"/>
      <c r="C243" s="310"/>
      <c r="D243" s="310"/>
      <c r="E243" s="310"/>
      <c r="F243" s="14" t="s">
        <v>2</v>
      </c>
      <c r="G243" s="14"/>
      <c r="H243" s="196">
        <v>2</v>
      </c>
      <c r="I243" s="193"/>
      <c r="J243" s="197" t="s">
        <v>72</v>
      </c>
      <c r="K243" s="14" t="s">
        <v>17</v>
      </c>
      <c r="L243" s="14" t="s">
        <v>1</v>
      </c>
      <c r="M243" s="58" t="s">
        <v>34</v>
      </c>
      <c r="N243" s="164">
        <v>1</v>
      </c>
      <c r="O243" s="68"/>
      <c r="P243" s="68">
        <v>1</v>
      </c>
      <c r="Q243" s="68"/>
      <c r="R243" s="47"/>
      <c r="S243" s="33">
        <f>H243*P243+I243*Q243</f>
        <v>2</v>
      </c>
      <c r="T243" s="430"/>
    </row>
    <row r="244" spans="1:20" ht="23.25" customHeight="1" x14ac:dyDescent="0.25">
      <c r="A244" s="317">
        <v>27</v>
      </c>
      <c r="B244" s="321" t="s">
        <v>181</v>
      </c>
      <c r="C244" s="317" t="s">
        <v>189</v>
      </c>
      <c r="D244" s="326" t="s">
        <v>167</v>
      </c>
      <c r="E244" s="326" t="s">
        <v>21</v>
      </c>
      <c r="F244" s="238" t="s">
        <v>1</v>
      </c>
      <c r="G244" s="238">
        <v>2</v>
      </c>
      <c r="H244" s="269"/>
      <c r="I244" s="270"/>
      <c r="J244" s="210" t="s">
        <v>47</v>
      </c>
      <c r="K244" s="238" t="s">
        <v>17</v>
      </c>
      <c r="L244" s="21" t="s">
        <v>1</v>
      </c>
      <c r="M244" s="17" t="s">
        <v>34</v>
      </c>
      <c r="N244" s="166">
        <v>0</v>
      </c>
      <c r="O244" s="53">
        <v>0</v>
      </c>
      <c r="P244" s="53"/>
      <c r="Q244" s="53"/>
      <c r="R244" s="53">
        <f>G244*O244</f>
        <v>0</v>
      </c>
      <c r="S244" s="26"/>
      <c r="T244" s="327" t="s">
        <v>243</v>
      </c>
    </row>
    <row r="245" spans="1:20" ht="23.25" customHeight="1" x14ac:dyDescent="0.25">
      <c r="A245" s="318"/>
      <c r="B245" s="323"/>
      <c r="C245" s="318"/>
      <c r="D245" s="318"/>
      <c r="E245" s="318"/>
      <c r="F245" s="223" t="s">
        <v>2</v>
      </c>
      <c r="G245" s="223"/>
      <c r="H245" s="271">
        <v>2</v>
      </c>
      <c r="I245" s="224"/>
      <c r="J245" s="16" t="s">
        <v>47</v>
      </c>
      <c r="K245" s="223" t="s">
        <v>17</v>
      </c>
      <c r="L245" s="207" t="s">
        <v>1</v>
      </c>
      <c r="M245" s="43" t="s">
        <v>34</v>
      </c>
      <c r="N245" s="178">
        <v>0</v>
      </c>
      <c r="O245" s="50"/>
      <c r="P245" s="53">
        <v>0</v>
      </c>
      <c r="Q245" s="53"/>
      <c r="R245" s="53"/>
      <c r="S245" s="26">
        <f t="shared" ref="S245" si="30">H245*P245+I245*Q245</f>
        <v>0</v>
      </c>
      <c r="T245" s="327"/>
    </row>
    <row r="246" spans="1:20" ht="23.25" customHeight="1" x14ac:dyDescent="0.25">
      <c r="A246" s="306">
        <v>28</v>
      </c>
      <c r="B246" s="314" t="s">
        <v>182</v>
      </c>
      <c r="C246" s="306" t="s">
        <v>189</v>
      </c>
      <c r="D246" s="311" t="s">
        <v>167</v>
      </c>
      <c r="E246" s="311" t="s">
        <v>21</v>
      </c>
      <c r="F246" s="262" t="s">
        <v>1</v>
      </c>
      <c r="G246" s="262">
        <v>2</v>
      </c>
      <c r="H246" s="263"/>
      <c r="I246" s="264"/>
      <c r="J246" s="194" t="s">
        <v>46</v>
      </c>
      <c r="K246" s="262" t="s">
        <v>155</v>
      </c>
      <c r="L246" s="213" t="s">
        <v>258</v>
      </c>
      <c r="M246" s="71" t="s">
        <v>260</v>
      </c>
      <c r="N246" s="175">
        <v>1</v>
      </c>
      <c r="O246" s="47">
        <v>1</v>
      </c>
      <c r="P246" s="47"/>
      <c r="Q246" s="47"/>
      <c r="R246" s="47">
        <f>G246*O246</f>
        <v>2</v>
      </c>
      <c r="S246" s="67"/>
      <c r="T246" s="430" t="s">
        <v>243</v>
      </c>
    </row>
    <row r="247" spans="1:20" ht="23.25" customHeight="1" thickBot="1" x14ac:dyDescent="0.3">
      <c r="A247" s="319"/>
      <c r="B247" s="320"/>
      <c r="C247" s="319"/>
      <c r="D247" s="310"/>
      <c r="E247" s="319"/>
      <c r="F247" s="258" t="s">
        <v>2</v>
      </c>
      <c r="G247" s="258"/>
      <c r="H247" s="272">
        <v>1</v>
      </c>
      <c r="I247" s="258">
        <v>1</v>
      </c>
      <c r="J247" s="259" t="s">
        <v>46</v>
      </c>
      <c r="K247" s="258" t="s">
        <v>155</v>
      </c>
      <c r="L247" s="273" t="s">
        <v>258</v>
      </c>
      <c r="M247" s="78" t="s">
        <v>260</v>
      </c>
      <c r="N247" s="179">
        <v>1</v>
      </c>
      <c r="O247" s="52"/>
      <c r="P247" s="52">
        <v>1</v>
      </c>
      <c r="Q247" s="52">
        <v>1</v>
      </c>
      <c r="R247" s="52"/>
      <c r="S247" s="79">
        <f>H247*P247+I247*Q247</f>
        <v>2</v>
      </c>
      <c r="T247" s="438"/>
    </row>
    <row r="248" spans="1:20" ht="23.25" customHeight="1" thickTop="1" x14ac:dyDescent="0.25">
      <c r="A248" s="363">
        <v>29</v>
      </c>
      <c r="B248" s="362" t="s">
        <v>128</v>
      </c>
      <c r="C248" s="317" t="s">
        <v>189</v>
      </c>
      <c r="D248" s="363" t="s">
        <v>75</v>
      </c>
      <c r="E248" s="363" t="s">
        <v>21</v>
      </c>
      <c r="F248" s="207" t="s">
        <v>1</v>
      </c>
      <c r="G248" s="207">
        <v>2</v>
      </c>
      <c r="H248" s="207"/>
      <c r="I248" s="221"/>
      <c r="J248" s="210" t="s">
        <v>78</v>
      </c>
      <c r="K248" s="207" t="s">
        <v>155</v>
      </c>
      <c r="L248" s="207" t="s">
        <v>1</v>
      </c>
      <c r="M248" s="17" t="s">
        <v>34</v>
      </c>
      <c r="N248" s="178">
        <v>8</v>
      </c>
      <c r="O248" s="50">
        <v>1</v>
      </c>
      <c r="P248" s="50"/>
      <c r="Q248" s="50"/>
      <c r="R248" s="50">
        <f>G248*O248</f>
        <v>2</v>
      </c>
      <c r="S248" s="75"/>
      <c r="T248" s="435" t="s">
        <v>244</v>
      </c>
    </row>
    <row r="249" spans="1:20" ht="23.25" customHeight="1" x14ac:dyDescent="0.25">
      <c r="A249" s="318"/>
      <c r="B249" s="323"/>
      <c r="C249" s="318"/>
      <c r="D249" s="318"/>
      <c r="E249" s="318"/>
      <c r="F249" s="21" t="s">
        <v>2</v>
      </c>
      <c r="G249" s="21"/>
      <c r="H249" s="199">
        <v>2</v>
      </c>
      <c r="I249" s="192"/>
      <c r="J249" s="16" t="s">
        <v>78</v>
      </c>
      <c r="K249" s="21" t="s">
        <v>6</v>
      </c>
      <c r="L249" s="21" t="s">
        <v>1</v>
      </c>
      <c r="M249" s="17" t="s">
        <v>34</v>
      </c>
      <c r="N249" s="168">
        <v>8</v>
      </c>
      <c r="O249" s="49"/>
      <c r="P249" s="49">
        <v>1</v>
      </c>
      <c r="Q249" s="53"/>
      <c r="R249" s="53"/>
      <c r="S249" s="26">
        <f>H249*P249+I249*Q249</f>
        <v>2</v>
      </c>
      <c r="T249" s="327"/>
    </row>
    <row r="250" spans="1:20" ht="23.25" customHeight="1" x14ac:dyDescent="0.25">
      <c r="A250" s="306">
        <v>30</v>
      </c>
      <c r="B250" s="312" t="s">
        <v>129</v>
      </c>
      <c r="C250" s="306" t="s">
        <v>189</v>
      </c>
      <c r="D250" s="306" t="s">
        <v>75</v>
      </c>
      <c r="E250" s="306" t="s">
        <v>21</v>
      </c>
      <c r="F250" s="14" t="s">
        <v>1</v>
      </c>
      <c r="G250" s="14">
        <v>3</v>
      </c>
      <c r="H250" s="14"/>
      <c r="I250" s="193"/>
      <c r="J250" s="194" t="s">
        <v>56</v>
      </c>
      <c r="K250" s="14" t="s">
        <v>11</v>
      </c>
      <c r="L250" s="14" t="s">
        <v>1</v>
      </c>
      <c r="M250" s="58" t="s">
        <v>34</v>
      </c>
      <c r="N250" s="167">
        <v>8</v>
      </c>
      <c r="O250" s="46">
        <v>1</v>
      </c>
      <c r="P250" s="46"/>
      <c r="Q250" s="68"/>
      <c r="R250" s="47">
        <f>G250*O250</f>
        <v>3</v>
      </c>
      <c r="S250" s="74"/>
      <c r="T250" s="430" t="s">
        <v>244</v>
      </c>
    </row>
    <row r="251" spans="1:20" ht="23.25" customHeight="1" x14ac:dyDescent="0.25">
      <c r="A251" s="310"/>
      <c r="B251" s="313"/>
      <c r="C251" s="310"/>
      <c r="D251" s="310"/>
      <c r="E251" s="310"/>
      <c r="F251" s="14" t="s">
        <v>2</v>
      </c>
      <c r="G251" s="14"/>
      <c r="H251" s="196">
        <v>1</v>
      </c>
      <c r="I251" s="14">
        <v>1</v>
      </c>
      <c r="J251" s="197" t="s">
        <v>157</v>
      </c>
      <c r="K251" s="14" t="s">
        <v>7</v>
      </c>
      <c r="L251" s="14" t="s">
        <v>1</v>
      </c>
      <c r="M251" s="58" t="s">
        <v>34</v>
      </c>
      <c r="N251" s="164">
        <v>8</v>
      </c>
      <c r="O251" s="68"/>
      <c r="P251" s="46">
        <v>1</v>
      </c>
      <c r="Q251" s="68">
        <v>1</v>
      </c>
      <c r="R251" s="68"/>
      <c r="S251" s="33">
        <f>H251*P251+I251*Q251</f>
        <v>2</v>
      </c>
      <c r="T251" s="430"/>
    </row>
    <row r="252" spans="1:20" ht="23.25" customHeight="1" x14ac:dyDescent="0.25">
      <c r="A252" s="326">
        <v>31</v>
      </c>
      <c r="B252" s="321" t="s">
        <v>206</v>
      </c>
      <c r="C252" s="317" t="s">
        <v>189</v>
      </c>
      <c r="D252" s="326" t="s">
        <v>75</v>
      </c>
      <c r="E252" s="326" t="s">
        <v>21</v>
      </c>
      <c r="F252" s="21" t="s">
        <v>1</v>
      </c>
      <c r="G252" s="21">
        <v>2</v>
      </c>
      <c r="H252" s="199"/>
      <c r="I252" s="192"/>
      <c r="J252" s="140" t="s">
        <v>60</v>
      </c>
      <c r="K252" s="21" t="s">
        <v>11</v>
      </c>
      <c r="L252" s="21" t="s">
        <v>1</v>
      </c>
      <c r="M252" s="17" t="s">
        <v>34</v>
      </c>
      <c r="N252" s="166">
        <v>8</v>
      </c>
      <c r="O252" s="53">
        <v>1</v>
      </c>
      <c r="P252" s="300"/>
      <c r="Q252" s="53"/>
      <c r="R252" s="50">
        <f>G252*O252</f>
        <v>2</v>
      </c>
      <c r="S252" s="73"/>
      <c r="T252" s="327" t="s">
        <v>244</v>
      </c>
    </row>
    <row r="253" spans="1:20" ht="23.25" customHeight="1" x14ac:dyDescent="0.25">
      <c r="A253" s="318"/>
      <c r="B253" s="323"/>
      <c r="C253" s="318"/>
      <c r="D253" s="318"/>
      <c r="E253" s="318"/>
      <c r="F253" s="21" t="s">
        <v>2</v>
      </c>
      <c r="G253" s="21"/>
      <c r="H253" s="199"/>
      <c r="I253" s="21">
        <v>2</v>
      </c>
      <c r="J253" s="16" t="s">
        <v>157</v>
      </c>
      <c r="K253" s="21" t="s">
        <v>7</v>
      </c>
      <c r="L253" s="21" t="s">
        <v>1</v>
      </c>
      <c r="M253" s="17" t="s">
        <v>34</v>
      </c>
      <c r="N253" s="166">
        <v>8</v>
      </c>
      <c r="O253" s="53"/>
      <c r="P253" s="300"/>
      <c r="Q253" s="53">
        <v>1</v>
      </c>
      <c r="R253" s="53"/>
      <c r="S253" s="26">
        <f>H253*P253+I253*Q253</f>
        <v>2</v>
      </c>
      <c r="T253" s="327"/>
    </row>
    <row r="254" spans="1:20" ht="23.25" customHeight="1" x14ac:dyDescent="0.25">
      <c r="A254" s="306">
        <v>32</v>
      </c>
      <c r="B254" s="312" t="s">
        <v>224</v>
      </c>
      <c r="C254" s="306" t="s">
        <v>189</v>
      </c>
      <c r="D254" s="306" t="s">
        <v>222</v>
      </c>
      <c r="E254" s="306" t="s">
        <v>21</v>
      </c>
      <c r="F254" s="14" t="s">
        <v>1</v>
      </c>
      <c r="G254" s="14">
        <v>2</v>
      </c>
      <c r="H254" s="14"/>
      <c r="I254" s="193"/>
      <c r="J254" s="235" t="s">
        <v>56</v>
      </c>
      <c r="K254" s="213" t="s">
        <v>11</v>
      </c>
      <c r="L254" s="213" t="s">
        <v>1</v>
      </c>
      <c r="M254" s="83" t="s">
        <v>34</v>
      </c>
      <c r="N254" s="164">
        <v>10</v>
      </c>
      <c r="O254" s="68">
        <v>1</v>
      </c>
      <c r="P254" s="68"/>
      <c r="Q254" s="68"/>
      <c r="R254" s="47">
        <f>G254*O254</f>
        <v>2</v>
      </c>
      <c r="S254" s="74"/>
      <c r="T254" s="430" t="s">
        <v>243</v>
      </c>
    </row>
    <row r="255" spans="1:20" ht="23.25" customHeight="1" x14ac:dyDescent="0.25">
      <c r="A255" s="311"/>
      <c r="B255" s="314"/>
      <c r="C255" s="311"/>
      <c r="D255" s="311"/>
      <c r="E255" s="311"/>
      <c r="F255" s="14" t="s">
        <v>1</v>
      </c>
      <c r="G255" s="14"/>
      <c r="H255" s="14">
        <v>1</v>
      </c>
      <c r="I255" s="193"/>
      <c r="J255" s="235" t="s">
        <v>47</v>
      </c>
      <c r="K255" s="213" t="s">
        <v>17</v>
      </c>
      <c r="L255" s="213" t="s">
        <v>1</v>
      </c>
      <c r="M255" s="132" t="s">
        <v>34</v>
      </c>
      <c r="N255" s="164">
        <v>10</v>
      </c>
      <c r="O255" s="131">
        <v>1</v>
      </c>
      <c r="P255" s="131"/>
      <c r="Q255" s="131"/>
      <c r="R255" s="130">
        <v>1</v>
      </c>
      <c r="S255" s="74"/>
      <c r="T255" s="430"/>
    </row>
    <row r="256" spans="1:20" ht="23.25" customHeight="1" x14ac:dyDescent="0.25">
      <c r="A256" s="310"/>
      <c r="B256" s="313"/>
      <c r="C256" s="310"/>
      <c r="D256" s="310"/>
      <c r="E256" s="310"/>
      <c r="F256" s="14" t="s">
        <v>2</v>
      </c>
      <c r="G256" s="14"/>
      <c r="H256" s="196"/>
      <c r="I256" s="14">
        <v>2</v>
      </c>
      <c r="J256" s="197" t="s">
        <v>47</v>
      </c>
      <c r="K256" s="14" t="s">
        <v>17</v>
      </c>
      <c r="L256" s="14" t="s">
        <v>1</v>
      </c>
      <c r="M256" s="83" t="s">
        <v>34</v>
      </c>
      <c r="N256" s="164">
        <v>10</v>
      </c>
      <c r="O256" s="68"/>
      <c r="P256" s="68"/>
      <c r="Q256" s="68">
        <v>1</v>
      </c>
      <c r="R256" s="68"/>
      <c r="S256" s="33">
        <f>H256*P256+I256*Q256</f>
        <v>2</v>
      </c>
      <c r="T256" s="430"/>
    </row>
    <row r="257" spans="1:20" ht="23.25" customHeight="1" x14ac:dyDescent="0.25">
      <c r="A257" s="326">
        <v>33</v>
      </c>
      <c r="B257" s="321" t="s">
        <v>207</v>
      </c>
      <c r="C257" s="317" t="s">
        <v>189</v>
      </c>
      <c r="D257" s="326" t="s">
        <v>75</v>
      </c>
      <c r="E257" s="326" t="s">
        <v>21</v>
      </c>
      <c r="F257" s="21" t="s">
        <v>1</v>
      </c>
      <c r="G257" s="21">
        <v>2</v>
      </c>
      <c r="H257" s="199"/>
      <c r="I257" s="192"/>
      <c r="J257" s="198" t="s">
        <v>56</v>
      </c>
      <c r="K257" s="21" t="s">
        <v>11</v>
      </c>
      <c r="L257" s="21" t="s">
        <v>1</v>
      </c>
      <c r="M257" s="17" t="s">
        <v>34</v>
      </c>
      <c r="N257" s="165">
        <v>0</v>
      </c>
      <c r="O257" s="51">
        <v>0</v>
      </c>
      <c r="P257" s="51"/>
      <c r="Q257" s="50"/>
      <c r="R257" s="50">
        <f>G257*O257</f>
        <v>0</v>
      </c>
      <c r="S257" s="73"/>
      <c r="T257" s="327" t="s">
        <v>244</v>
      </c>
    </row>
    <row r="258" spans="1:20" ht="23.25" customHeight="1" x14ac:dyDescent="0.25">
      <c r="A258" s="318"/>
      <c r="B258" s="323"/>
      <c r="C258" s="318"/>
      <c r="D258" s="318"/>
      <c r="E258" s="318"/>
      <c r="F258" s="21" t="s">
        <v>2</v>
      </c>
      <c r="G258" s="21"/>
      <c r="H258" s="199">
        <v>1</v>
      </c>
      <c r="I258" s="21">
        <v>1</v>
      </c>
      <c r="J258" s="16" t="s">
        <v>47</v>
      </c>
      <c r="K258" s="21" t="s">
        <v>17</v>
      </c>
      <c r="L258" s="21" t="s">
        <v>1</v>
      </c>
      <c r="M258" s="17" t="s">
        <v>34</v>
      </c>
      <c r="N258" s="166">
        <v>0</v>
      </c>
      <c r="O258" s="53"/>
      <c r="P258" s="53">
        <v>0</v>
      </c>
      <c r="Q258" s="53">
        <v>0</v>
      </c>
      <c r="R258" s="53"/>
      <c r="S258" s="26">
        <f>H258*P258+I258*Q258</f>
        <v>0</v>
      </c>
      <c r="T258" s="327"/>
    </row>
    <row r="259" spans="1:20" ht="23.25" customHeight="1" x14ac:dyDescent="0.25">
      <c r="A259" s="306">
        <v>34</v>
      </c>
      <c r="B259" s="312" t="s">
        <v>79</v>
      </c>
      <c r="C259" s="306" t="s">
        <v>189</v>
      </c>
      <c r="D259" s="306" t="s">
        <v>75</v>
      </c>
      <c r="E259" s="306" t="s">
        <v>21</v>
      </c>
      <c r="F259" s="14" t="s">
        <v>1</v>
      </c>
      <c r="G259" s="14">
        <v>2</v>
      </c>
      <c r="H259" s="14"/>
      <c r="I259" s="193"/>
      <c r="J259" s="195" t="s">
        <v>69</v>
      </c>
      <c r="K259" s="14" t="s">
        <v>11</v>
      </c>
      <c r="L259" s="14" t="s">
        <v>1</v>
      </c>
      <c r="M259" s="58" t="s">
        <v>34</v>
      </c>
      <c r="N259" s="167">
        <v>8</v>
      </c>
      <c r="O259" s="46">
        <v>1</v>
      </c>
      <c r="P259" s="46"/>
      <c r="Q259" s="68"/>
      <c r="R259" s="47">
        <f>G259*O259</f>
        <v>2</v>
      </c>
      <c r="S259" s="74"/>
      <c r="T259" s="430" t="s">
        <v>245</v>
      </c>
    </row>
    <row r="260" spans="1:20" ht="23.25" customHeight="1" x14ac:dyDescent="0.25">
      <c r="A260" s="310"/>
      <c r="B260" s="313"/>
      <c r="C260" s="310"/>
      <c r="D260" s="310"/>
      <c r="E260" s="310"/>
      <c r="F260" s="14" t="s">
        <v>2</v>
      </c>
      <c r="G260" s="14"/>
      <c r="H260" s="196">
        <v>2</v>
      </c>
      <c r="I260" s="193"/>
      <c r="J260" s="197" t="s">
        <v>70</v>
      </c>
      <c r="K260" s="14" t="s">
        <v>149</v>
      </c>
      <c r="L260" s="14" t="s">
        <v>1</v>
      </c>
      <c r="M260" s="89" t="s">
        <v>34</v>
      </c>
      <c r="N260" s="164">
        <v>8</v>
      </c>
      <c r="O260" s="68"/>
      <c r="P260" s="68">
        <v>1</v>
      </c>
      <c r="Q260" s="68"/>
      <c r="R260" s="68"/>
      <c r="S260" s="33">
        <f>H260*P260+I260*Q260</f>
        <v>2</v>
      </c>
      <c r="T260" s="430"/>
    </row>
    <row r="261" spans="1:20" ht="23.25" customHeight="1" x14ac:dyDescent="0.25">
      <c r="A261" s="326">
        <v>35</v>
      </c>
      <c r="B261" s="321" t="s">
        <v>130</v>
      </c>
      <c r="C261" s="317" t="s">
        <v>189</v>
      </c>
      <c r="D261" s="326" t="s">
        <v>223</v>
      </c>
      <c r="E261" s="326" t="s">
        <v>21</v>
      </c>
      <c r="F261" s="21" t="s">
        <v>1</v>
      </c>
      <c r="G261" s="21">
        <v>2</v>
      </c>
      <c r="H261" s="199"/>
      <c r="I261" s="192"/>
      <c r="J261" s="140" t="s">
        <v>39</v>
      </c>
      <c r="K261" s="199" t="s">
        <v>185</v>
      </c>
      <c r="L261" s="21" t="s">
        <v>1</v>
      </c>
      <c r="M261" s="17" t="s">
        <v>34</v>
      </c>
      <c r="N261" s="168">
        <v>2</v>
      </c>
      <c r="O261" s="49">
        <v>1</v>
      </c>
      <c r="P261" s="49"/>
      <c r="Q261" s="49"/>
      <c r="R261" s="50">
        <f>G261*O261</f>
        <v>2</v>
      </c>
      <c r="S261" s="73"/>
      <c r="T261" s="327" t="s">
        <v>246</v>
      </c>
    </row>
    <row r="262" spans="1:20" ht="23.25" customHeight="1" x14ac:dyDescent="0.25">
      <c r="A262" s="318"/>
      <c r="B262" s="323"/>
      <c r="C262" s="318"/>
      <c r="D262" s="318"/>
      <c r="E262" s="318"/>
      <c r="F262" s="238" t="s">
        <v>2</v>
      </c>
      <c r="G262" s="21"/>
      <c r="H262" s="199">
        <v>1</v>
      </c>
      <c r="I262" s="21">
        <v>1</v>
      </c>
      <c r="J262" s="191" t="s">
        <v>255</v>
      </c>
      <c r="K262" s="21" t="s">
        <v>12</v>
      </c>
      <c r="L262" s="21" t="s">
        <v>1</v>
      </c>
      <c r="M262" s="17" t="s">
        <v>34</v>
      </c>
      <c r="N262" s="166">
        <v>2</v>
      </c>
      <c r="O262" s="53"/>
      <c r="P262" s="53">
        <v>1</v>
      </c>
      <c r="Q262" s="53">
        <v>1</v>
      </c>
      <c r="R262" s="53"/>
      <c r="S262" s="26">
        <f>H262*P262+I262*Q262</f>
        <v>2</v>
      </c>
      <c r="T262" s="327"/>
    </row>
    <row r="263" spans="1:20" ht="23.25" customHeight="1" x14ac:dyDescent="0.25">
      <c r="A263" s="306">
        <v>36</v>
      </c>
      <c r="B263" s="312" t="s">
        <v>131</v>
      </c>
      <c r="C263" s="306" t="s">
        <v>189</v>
      </c>
      <c r="D263" s="306" t="s">
        <v>195</v>
      </c>
      <c r="E263" s="306" t="s">
        <v>21</v>
      </c>
      <c r="F263" s="14" t="s">
        <v>1</v>
      </c>
      <c r="G263" s="14">
        <v>3</v>
      </c>
      <c r="H263" s="196"/>
      <c r="I263" s="193"/>
      <c r="J263" s="194" t="s">
        <v>68</v>
      </c>
      <c r="K263" s="14" t="s">
        <v>11</v>
      </c>
      <c r="L263" s="14" t="s">
        <v>1</v>
      </c>
      <c r="M263" s="58" t="s">
        <v>34</v>
      </c>
      <c r="N263" s="167">
        <v>6</v>
      </c>
      <c r="O263" s="46">
        <v>1</v>
      </c>
      <c r="P263" s="46"/>
      <c r="Q263" s="68"/>
      <c r="R263" s="47">
        <f>G263*O263</f>
        <v>3</v>
      </c>
      <c r="S263" s="74"/>
      <c r="T263" s="430" t="s">
        <v>245</v>
      </c>
    </row>
    <row r="264" spans="1:20" ht="23.25" customHeight="1" x14ac:dyDescent="0.25">
      <c r="A264" s="310"/>
      <c r="B264" s="313"/>
      <c r="C264" s="310"/>
      <c r="D264" s="310"/>
      <c r="E264" s="310"/>
      <c r="F264" s="14" t="s">
        <v>2</v>
      </c>
      <c r="G264" s="14"/>
      <c r="H264" s="196">
        <v>2</v>
      </c>
      <c r="I264" s="193"/>
      <c r="J264" s="197" t="s">
        <v>158</v>
      </c>
      <c r="K264" s="14" t="s">
        <v>149</v>
      </c>
      <c r="L264" s="14" t="s">
        <v>1</v>
      </c>
      <c r="M264" s="89" t="s">
        <v>34</v>
      </c>
      <c r="N264" s="167">
        <v>6</v>
      </c>
      <c r="O264" s="46"/>
      <c r="P264" s="68">
        <v>1</v>
      </c>
      <c r="Q264" s="68"/>
      <c r="R264" s="68"/>
      <c r="S264" s="33">
        <f>H264*P264+I264*Q264</f>
        <v>2</v>
      </c>
      <c r="T264" s="430"/>
    </row>
    <row r="265" spans="1:20" ht="23.25" customHeight="1" x14ac:dyDescent="0.25">
      <c r="A265" s="326">
        <v>37</v>
      </c>
      <c r="B265" s="321" t="s">
        <v>132</v>
      </c>
      <c r="C265" s="317" t="s">
        <v>189</v>
      </c>
      <c r="D265" s="326" t="s">
        <v>195</v>
      </c>
      <c r="E265" s="326" t="s">
        <v>21</v>
      </c>
      <c r="F265" s="21" t="s">
        <v>1</v>
      </c>
      <c r="G265" s="21">
        <v>2</v>
      </c>
      <c r="H265" s="199"/>
      <c r="I265" s="192"/>
      <c r="J265" s="140" t="s">
        <v>68</v>
      </c>
      <c r="K265" s="21" t="s">
        <v>11</v>
      </c>
      <c r="L265" s="21" t="s">
        <v>1</v>
      </c>
      <c r="M265" s="17" t="s">
        <v>34</v>
      </c>
      <c r="N265" s="166">
        <v>6</v>
      </c>
      <c r="O265" s="53">
        <v>1</v>
      </c>
      <c r="P265" s="53"/>
      <c r="Q265" s="53"/>
      <c r="R265" s="50">
        <f>G265*O265</f>
        <v>2</v>
      </c>
      <c r="S265" s="73"/>
      <c r="T265" s="327" t="s">
        <v>245</v>
      </c>
    </row>
    <row r="266" spans="1:20" ht="23.25" customHeight="1" x14ac:dyDescent="0.25">
      <c r="A266" s="318"/>
      <c r="B266" s="323"/>
      <c r="C266" s="318"/>
      <c r="D266" s="318"/>
      <c r="E266" s="318"/>
      <c r="F266" s="21" t="s">
        <v>2</v>
      </c>
      <c r="G266" s="21"/>
      <c r="H266" s="199">
        <v>2</v>
      </c>
      <c r="I266" s="192"/>
      <c r="J266" s="16" t="s">
        <v>158</v>
      </c>
      <c r="K266" s="21" t="s">
        <v>149</v>
      </c>
      <c r="L266" s="21" t="s">
        <v>1</v>
      </c>
      <c r="M266" s="43" t="s">
        <v>34</v>
      </c>
      <c r="N266" s="166">
        <v>6</v>
      </c>
      <c r="O266" s="53"/>
      <c r="P266" s="53">
        <v>1</v>
      </c>
      <c r="Q266" s="53"/>
      <c r="R266" s="53"/>
      <c r="S266" s="26">
        <f>H266*P266+I266*Q266</f>
        <v>2</v>
      </c>
      <c r="T266" s="327"/>
    </row>
    <row r="267" spans="1:20" ht="23.25" customHeight="1" x14ac:dyDescent="0.25">
      <c r="A267" s="306">
        <v>38</v>
      </c>
      <c r="B267" s="413" t="s">
        <v>208</v>
      </c>
      <c r="C267" s="306" t="s">
        <v>189</v>
      </c>
      <c r="D267" s="306" t="s">
        <v>195</v>
      </c>
      <c r="E267" s="306" t="s">
        <v>21</v>
      </c>
      <c r="F267" s="14" t="s">
        <v>1</v>
      </c>
      <c r="G267" s="14">
        <v>3</v>
      </c>
      <c r="H267" s="196"/>
      <c r="I267" s="193"/>
      <c r="J267" s="194" t="s">
        <v>69</v>
      </c>
      <c r="K267" s="14" t="s">
        <v>11</v>
      </c>
      <c r="L267" s="14" t="s">
        <v>1</v>
      </c>
      <c r="M267" s="58" t="s">
        <v>34</v>
      </c>
      <c r="N267" s="164">
        <v>6</v>
      </c>
      <c r="O267" s="68">
        <v>1</v>
      </c>
      <c r="P267" s="68"/>
      <c r="Q267" s="68"/>
      <c r="R267" s="47">
        <f>G267*O267</f>
        <v>3</v>
      </c>
      <c r="S267" s="74"/>
      <c r="T267" s="430" t="s">
        <v>245</v>
      </c>
    </row>
    <row r="268" spans="1:20" ht="23.25" customHeight="1" x14ac:dyDescent="0.25">
      <c r="A268" s="310"/>
      <c r="B268" s="414"/>
      <c r="C268" s="310"/>
      <c r="D268" s="310"/>
      <c r="E268" s="310"/>
      <c r="F268" s="14" t="s">
        <v>2</v>
      </c>
      <c r="G268" s="14"/>
      <c r="H268" s="196">
        <v>2</v>
      </c>
      <c r="I268" s="193"/>
      <c r="J268" s="197" t="s">
        <v>70</v>
      </c>
      <c r="K268" s="14" t="s">
        <v>149</v>
      </c>
      <c r="L268" s="14" t="s">
        <v>1</v>
      </c>
      <c r="M268" s="89" t="s">
        <v>34</v>
      </c>
      <c r="N268" s="164">
        <v>6</v>
      </c>
      <c r="O268" s="68"/>
      <c r="P268" s="68">
        <v>1</v>
      </c>
      <c r="Q268" s="68"/>
      <c r="R268" s="68"/>
      <c r="S268" s="33">
        <f>H268*P268+I268*Q268</f>
        <v>2</v>
      </c>
      <c r="T268" s="430"/>
    </row>
    <row r="269" spans="1:20" ht="23.25" customHeight="1" x14ac:dyDescent="0.25">
      <c r="A269" s="326">
        <v>39</v>
      </c>
      <c r="B269" s="321" t="s">
        <v>240</v>
      </c>
      <c r="C269" s="317" t="s">
        <v>189</v>
      </c>
      <c r="D269" s="326" t="s">
        <v>195</v>
      </c>
      <c r="E269" s="326" t="s">
        <v>21</v>
      </c>
      <c r="F269" s="21" t="s">
        <v>1</v>
      </c>
      <c r="G269" s="21">
        <v>2</v>
      </c>
      <c r="H269" s="199"/>
      <c r="I269" s="192"/>
      <c r="J269" s="140" t="s">
        <v>68</v>
      </c>
      <c r="K269" s="21" t="s">
        <v>11</v>
      </c>
      <c r="L269" s="21" t="s">
        <v>1</v>
      </c>
      <c r="M269" s="17" t="s">
        <v>34</v>
      </c>
      <c r="N269" s="166">
        <v>0</v>
      </c>
      <c r="O269" s="53">
        <v>0</v>
      </c>
      <c r="P269" s="53"/>
      <c r="Q269" s="53"/>
      <c r="R269" s="50">
        <f>G269*O269</f>
        <v>0</v>
      </c>
      <c r="S269" s="73"/>
      <c r="T269" s="327" t="s">
        <v>245</v>
      </c>
    </row>
    <row r="270" spans="1:20" ht="23.25" customHeight="1" x14ac:dyDescent="0.25">
      <c r="A270" s="318"/>
      <c r="B270" s="323"/>
      <c r="C270" s="318"/>
      <c r="D270" s="318"/>
      <c r="E270" s="318"/>
      <c r="F270" s="21" t="s">
        <v>2</v>
      </c>
      <c r="G270" s="21"/>
      <c r="H270" s="199">
        <v>2</v>
      </c>
      <c r="I270" s="192"/>
      <c r="J270" s="16" t="s">
        <v>158</v>
      </c>
      <c r="K270" s="21" t="s">
        <v>149</v>
      </c>
      <c r="L270" s="21" t="s">
        <v>1</v>
      </c>
      <c r="M270" s="43" t="s">
        <v>34</v>
      </c>
      <c r="N270" s="166">
        <v>0</v>
      </c>
      <c r="O270" s="53"/>
      <c r="P270" s="53">
        <v>0</v>
      </c>
      <c r="Q270" s="53"/>
      <c r="R270" s="53"/>
      <c r="S270" s="26">
        <f>H270*P270+I270*Q270</f>
        <v>0</v>
      </c>
      <c r="T270" s="327"/>
    </row>
    <row r="271" spans="1:20" ht="23.25" customHeight="1" x14ac:dyDescent="0.25">
      <c r="A271" s="306">
        <v>40</v>
      </c>
      <c r="B271" s="312" t="s">
        <v>209</v>
      </c>
      <c r="C271" s="306" t="s">
        <v>189</v>
      </c>
      <c r="D271" s="306" t="s">
        <v>195</v>
      </c>
      <c r="E271" s="306" t="s">
        <v>21</v>
      </c>
      <c r="F271" s="14" t="s">
        <v>1</v>
      </c>
      <c r="G271" s="14">
        <v>2</v>
      </c>
      <c r="H271" s="196"/>
      <c r="I271" s="193"/>
      <c r="J271" s="194" t="s">
        <v>65</v>
      </c>
      <c r="K271" s="14" t="s">
        <v>17</v>
      </c>
      <c r="L271" s="14" t="s">
        <v>1</v>
      </c>
      <c r="M271" s="58" t="s">
        <v>34</v>
      </c>
      <c r="N271" s="164">
        <v>6</v>
      </c>
      <c r="O271" s="68">
        <v>1</v>
      </c>
      <c r="P271" s="68"/>
      <c r="Q271" s="68"/>
      <c r="R271" s="47">
        <f>G271*O271</f>
        <v>2</v>
      </c>
      <c r="S271" s="74"/>
      <c r="T271" s="430" t="s">
        <v>245</v>
      </c>
    </row>
    <row r="272" spans="1:20" ht="23.25" customHeight="1" x14ac:dyDescent="0.25">
      <c r="A272" s="310"/>
      <c r="B272" s="313"/>
      <c r="C272" s="310"/>
      <c r="D272" s="310"/>
      <c r="E272" s="310"/>
      <c r="F272" s="14" t="s">
        <v>2</v>
      </c>
      <c r="G272" s="14"/>
      <c r="H272" s="196">
        <v>2</v>
      </c>
      <c r="I272" s="193"/>
      <c r="J272" s="197" t="s">
        <v>158</v>
      </c>
      <c r="K272" s="14" t="s">
        <v>149</v>
      </c>
      <c r="L272" s="14" t="s">
        <v>1</v>
      </c>
      <c r="M272" s="58" t="s">
        <v>34</v>
      </c>
      <c r="N272" s="164">
        <v>6</v>
      </c>
      <c r="O272" s="68"/>
      <c r="P272" s="68">
        <v>1</v>
      </c>
      <c r="Q272" s="68"/>
      <c r="R272" s="47"/>
      <c r="S272" s="33">
        <f>H272*P272+I272*Q272</f>
        <v>2</v>
      </c>
      <c r="T272" s="430"/>
    </row>
    <row r="273" spans="1:20" ht="23.25" customHeight="1" x14ac:dyDescent="0.25">
      <c r="A273" s="326">
        <v>41</v>
      </c>
      <c r="B273" s="321" t="s">
        <v>215</v>
      </c>
      <c r="C273" s="317" t="s">
        <v>189</v>
      </c>
      <c r="D273" s="326" t="s">
        <v>195</v>
      </c>
      <c r="E273" s="326" t="s">
        <v>21</v>
      </c>
      <c r="F273" s="21" t="s">
        <v>1</v>
      </c>
      <c r="G273" s="21">
        <v>2</v>
      </c>
      <c r="H273" s="21"/>
      <c r="I273" s="192"/>
      <c r="J273" s="140" t="s">
        <v>67</v>
      </c>
      <c r="K273" s="21" t="s">
        <v>6</v>
      </c>
      <c r="L273" s="21" t="s">
        <v>9</v>
      </c>
      <c r="M273" s="17" t="s">
        <v>83</v>
      </c>
      <c r="N273" s="166">
        <v>0</v>
      </c>
      <c r="O273" s="53">
        <v>0</v>
      </c>
      <c r="P273" s="53"/>
      <c r="Q273" s="53"/>
      <c r="R273" s="50">
        <f t="shared" ref="R273:R275" si="31">G273*O273</f>
        <v>0</v>
      </c>
      <c r="S273" s="26"/>
      <c r="T273" s="327" t="s">
        <v>245</v>
      </c>
    </row>
    <row r="274" spans="1:20" ht="23.25" customHeight="1" x14ac:dyDescent="0.25">
      <c r="A274" s="318"/>
      <c r="B274" s="323"/>
      <c r="C274" s="318"/>
      <c r="D274" s="318"/>
      <c r="E274" s="318"/>
      <c r="F274" s="21" t="s">
        <v>2</v>
      </c>
      <c r="G274" s="21"/>
      <c r="H274" s="199">
        <v>2</v>
      </c>
      <c r="I274" s="192"/>
      <c r="J274" s="16" t="s">
        <v>70</v>
      </c>
      <c r="K274" s="21" t="s">
        <v>220</v>
      </c>
      <c r="L274" s="21" t="s">
        <v>1</v>
      </c>
      <c r="M274" s="17" t="s">
        <v>34</v>
      </c>
      <c r="N274" s="166">
        <v>0</v>
      </c>
      <c r="O274" s="53"/>
      <c r="P274" s="53">
        <v>0</v>
      </c>
      <c r="Q274" s="53"/>
      <c r="R274" s="50"/>
      <c r="S274" s="26">
        <f t="shared" ref="S274:S276" si="32">H274*P274+I274*Q274</f>
        <v>0</v>
      </c>
      <c r="T274" s="327"/>
    </row>
    <row r="275" spans="1:20" ht="23.25" customHeight="1" x14ac:dyDescent="0.25">
      <c r="A275" s="306">
        <v>42</v>
      </c>
      <c r="B275" s="312" t="s">
        <v>133</v>
      </c>
      <c r="C275" s="306" t="s">
        <v>189</v>
      </c>
      <c r="D275" s="306" t="s">
        <v>195</v>
      </c>
      <c r="E275" s="306" t="s">
        <v>21</v>
      </c>
      <c r="F275" s="14" t="s">
        <v>1</v>
      </c>
      <c r="G275" s="14">
        <v>2</v>
      </c>
      <c r="H275" s="193"/>
      <c r="I275" s="193"/>
      <c r="J275" s="194" t="s">
        <v>67</v>
      </c>
      <c r="K275" s="14" t="s">
        <v>6</v>
      </c>
      <c r="L275" s="14" t="s">
        <v>9</v>
      </c>
      <c r="M275" s="58" t="s">
        <v>83</v>
      </c>
      <c r="N275" s="164">
        <v>6</v>
      </c>
      <c r="O275" s="68">
        <v>1</v>
      </c>
      <c r="P275" s="68"/>
      <c r="Q275" s="68"/>
      <c r="R275" s="47">
        <f t="shared" si="31"/>
        <v>2</v>
      </c>
      <c r="S275" s="33"/>
      <c r="T275" s="430" t="s">
        <v>245</v>
      </c>
    </row>
    <row r="276" spans="1:20" ht="23.25" customHeight="1" x14ac:dyDescent="0.25">
      <c r="A276" s="310"/>
      <c r="B276" s="313"/>
      <c r="C276" s="310"/>
      <c r="D276" s="310"/>
      <c r="E276" s="310"/>
      <c r="F276" s="14" t="s">
        <v>2</v>
      </c>
      <c r="G276" s="193"/>
      <c r="H276" s="196">
        <v>2</v>
      </c>
      <c r="I276" s="193"/>
      <c r="J276" s="197" t="s">
        <v>70</v>
      </c>
      <c r="K276" s="14" t="s">
        <v>220</v>
      </c>
      <c r="L276" s="14" t="s">
        <v>1</v>
      </c>
      <c r="M276" s="58" t="s">
        <v>34</v>
      </c>
      <c r="N276" s="164">
        <v>6</v>
      </c>
      <c r="O276" s="68"/>
      <c r="P276" s="68">
        <v>1</v>
      </c>
      <c r="Q276" s="68"/>
      <c r="R276" s="68"/>
      <c r="S276" s="33">
        <f t="shared" si="32"/>
        <v>2</v>
      </c>
      <c r="T276" s="430"/>
    </row>
    <row r="277" spans="1:20" ht="23.25" customHeight="1" x14ac:dyDescent="0.25">
      <c r="A277" s="326">
        <v>43</v>
      </c>
      <c r="B277" s="321" t="s">
        <v>213</v>
      </c>
      <c r="C277" s="317" t="s">
        <v>189</v>
      </c>
      <c r="D277" s="326" t="s">
        <v>201</v>
      </c>
      <c r="E277" s="326" t="s">
        <v>21</v>
      </c>
      <c r="F277" s="21" t="s">
        <v>1</v>
      </c>
      <c r="G277" s="21">
        <v>2</v>
      </c>
      <c r="H277" s="21"/>
      <c r="I277" s="192"/>
      <c r="J277" s="140" t="s">
        <v>39</v>
      </c>
      <c r="K277" s="199" t="s">
        <v>185</v>
      </c>
      <c r="L277" s="21" t="s">
        <v>1</v>
      </c>
      <c r="M277" s="17" t="s">
        <v>34</v>
      </c>
      <c r="N277" s="166">
        <v>2</v>
      </c>
      <c r="O277" s="53">
        <v>1</v>
      </c>
      <c r="P277" s="53"/>
      <c r="Q277" s="53"/>
      <c r="R277" s="50">
        <f>G277*O277</f>
        <v>2</v>
      </c>
      <c r="S277" s="73"/>
      <c r="T277" s="327" t="s">
        <v>246</v>
      </c>
    </row>
    <row r="278" spans="1:20" ht="23.25" customHeight="1" x14ac:dyDescent="0.25">
      <c r="A278" s="318"/>
      <c r="B278" s="323"/>
      <c r="C278" s="318"/>
      <c r="D278" s="318"/>
      <c r="E278" s="318"/>
      <c r="F278" s="21" t="s">
        <v>2</v>
      </c>
      <c r="G278" s="21"/>
      <c r="H278" s="199"/>
      <c r="I278" s="21">
        <v>3</v>
      </c>
      <c r="J278" s="16" t="s">
        <v>255</v>
      </c>
      <c r="K278" s="21" t="s">
        <v>12</v>
      </c>
      <c r="L278" s="21" t="s">
        <v>1</v>
      </c>
      <c r="M278" s="17" t="s">
        <v>34</v>
      </c>
      <c r="N278" s="166">
        <v>2</v>
      </c>
      <c r="O278" s="53"/>
      <c r="P278" s="53"/>
      <c r="Q278" s="53">
        <v>1</v>
      </c>
      <c r="R278" s="53"/>
      <c r="S278" s="26">
        <f>H278*P278+I278*Q278</f>
        <v>3</v>
      </c>
      <c r="T278" s="327"/>
    </row>
    <row r="279" spans="1:20" ht="23.25" customHeight="1" x14ac:dyDescent="0.25">
      <c r="A279" s="333">
        <v>44</v>
      </c>
      <c r="B279" s="335" t="s">
        <v>210</v>
      </c>
      <c r="C279" s="421" t="s">
        <v>189</v>
      </c>
      <c r="D279" s="333" t="s">
        <v>201</v>
      </c>
      <c r="E279" s="333" t="s">
        <v>21</v>
      </c>
      <c r="F279" s="200" t="s">
        <v>1</v>
      </c>
      <c r="G279" s="200">
        <v>3</v>
      </c>
      <c r="H279" s="201"/>
      <c r="I279" s="202"/>
      <c r="J279" s="203" t="s">
        <v>63</v>
      </c>
      <c r="K279" s="200" t="s">
        <v>11</v>
      </c>
      <c r="L279" s="200" t="s">
        <v>1</v>
      </c>
      <c r="M279" s="104" t="s">
        <v>34</v>
      </c>
      <c r="N279" s="172">
        <v>2</v>
      </c>
      <c r="O279" s="102">
        <v>1</v>
      </c>
      <c r="P279" s="102"/>
      <c r="Q279" s="102"/>
      <c r="R279" s="105">
        <f t="shared" ref="R279" si="33">G279*O279</f>
        <v>3</v>
      </c>
      <c r="S279" s="103"/>
      <c r="T279" s="430" t="s">
        <v>246</v>
      </c>
    </row>
    <row r="280" spans="1:20" ht="23.25" customHeight="1" x14ac:dyDescent="0.25">
      <c r="A280" s="334"/>
      <c r="B280" s="336"/>
      <c r="C280" s="334"/>
      <c r="D280" s="334"/>
      <c r="E280" s="334"/>
      <c r="F280" s="200" t="s">
        <v>2</v>
      </c>
      <c r="G280" s="200"/>
      <c r="H280" s="201"/>
      <c r="I280" s="200">
        <v>2</v>
      </c>
      <c r="J280" s="204" t="s">
        <v>49</v>
      </c>
      <c r="K280" s="200" t="s">
        <v>17</v>
      </c>
      <c r="L280" s="200" t="s">
        <v>1</v>
      </c>
      <c r="M280" s="104" t="s">
        <v>34</v>
      </c>
      <c r="N280" s="172">
        <v>2</v>
      </c>
      <c r="O280" s="102"/>
      <c r="P280" s="102"/>
      <c r="Q280" s="102">
        <v>1</v>
      </c>
      <c r="R280" s="102"/>
      <c r="S280" s="103">
        <f t="shared" ref="S280" si="34">H280*P280+I280*Q280</f>
        <v>2</v>
      </c>
      <c r="T280" s="430"/>
    </row>
    <row r="281" spans="1:20" ht="23.25" customHeight="1" x14ac:dyDescent="0.25">
      <c r="A281" s="361">
        <v>45</v>
      </c>
      <c r="B281" s="360" t="s">
        <v>211</v>
      </c>
      <c r="C281" s="361" t="s">
        <v>189</v>
      </c>
      <c r="D281" s="361" t="s">
        <v>201</v>
      </c>
      <c r="E281" s="361" t="s">
        <v>21</v>
      </c>
      <c r="F281" s="21" t="s">
        <v>1</v>
      </c>
      <c r="G281" s="21">
        <v>2</v>
      </c>
      <c r="H281" s="199"/>
      <c r="I281" s="192"/>
      <c r="J281" s="140" t="s">
        <v>71</v>
      </c>
      <c r="K281" s="21" t="s">
        <v>155</v>
      </c>
      <c r="L281" s="21" t="s">
        <v>1</v>
      </c>
      <c r="M281" s="17" t="s">
        <v>34</v>
      </c>
      <c r="N281" s="166">
        <v>1</v>
      </c>
      <c r="O281" s="99">
        <v>1</v>
      </c>
      <c r="P281" s="99"/>
      <c r="Q281" s="99"/>
      <c r="R281" s="99">
        <f>G281*O281</f>
        <v>2</v>
      </c>
      <c r="S281" s="73"/>
      <c r="T281" s="327" t="s">
        <v>244</v>
      </c>
    </row>
    <row r="282" spans="1:20" ht="23.25" customHeight="1" x14ac:dyDescent="0.25">
      <c r="A282" s="361"/>
      <c r="B282" s="360"/>
      <c r="C282" s="361"/>
      <c r="D282" s="361"/>
      <c r="E282" s="361"/>
      <c r="F282" s="21" t="s">
        <v>2</v>
      </c>
      <c r="G282" s="21"/>
      <c r="H282" s="199">
        <v>2</v>
      </c>
      <c r="I282" s="192"/>
      <c r="J282" s="16" t="s">
        <v>71</v>
      </c>
      <c r="K282" s="21" t="s">
        <v>6</v>
      </c>
      <c r="L282" s="21" t="s">
        <v>1</v>
      </c>
      <c r="M282" s="17" t="s">
        <v>34</v>
      </c>
      <c r="N282" s="166">
        <v>1</v>
      </c>
      <c r="O282" s="99"/>
      <c r="P282" s="99">
        <v>1</v>
      </c>
      <c r="Q282" s="99"/>
      <c r="R282" s="99"/>
      <c r="S282" s="26">
        <f>H282*P282+I282*Q282</f>
        <v>2</v>
      </c>
      <c r="T282" s="327"/>
    </row>
    <row r="283" spans="1:20" ht="23.25" customHeight="1" x14ac:dyDescent="0.25">
      <c r="A283" s="324">
        <v>46</v>
      </c>
      <c r="B283" s="359" t="s">
        <v>193</v>
      </c>
      <c r="C283" s="324" t="s">
        <v>189</v>
      </c>
      <c r="D283" s="324" t="s">
        <v>201</v>
      </c>
      <c r="E283" s="324" t="s">
        <v>21</v>
      </c>
      <c r="F283" s="14" t="s">
        <v>1</v>
      </c>
      <c r="G283" s="14">
        <v>2</v>
      </c>
      <c r="H283" s="196"/>
      <c r="I283" s="193"/>
      <c r="J283" s="194" t="s">
        <v>71</v>
      </c>
      <c r="K283" s="14" t="s">
        <v>6</v>
      </c>
      <c r="L283" s="14" t="s">
        <v>1</v>
      </c>
      <c r="M283" s="58" t="s">
        <v>34</v>
      </c>
      <c r="N283" s="164">
        <v>1</v>
      </c>
      <c r="O283" s="98">
        <v>1</v>
      </c>
      <c r="P283" s="98"/>
      <c r="Q283" s="98"/>
      <c r="R283" s="98">
        <f t="shared" ref="R283:R301" si="35">G283*O283</f>
        <v>2</v>
      </c>
      <c r="S283" s="33"/>
      <c r="T283" s="430" t="s">
        <v>244</v>
      </c>
    </row>
    <row r="284" spans="1:20" ht="23.25" customHeight="1" x14ac:dyDescent="0.25">
      <c r="A284" s="324"/>
      <c r="B284" s="359"/>
      <c r="C284" s="324"/>
      <c r="D284" s="324"/>
      <c r="E284" s="324"/>
      <c r="F284" s="14" t="s">
        <v>2</v>
      </c>
      <c r="G284" s="14"/>
      <c r="H284" s="196">
        <v>2</v>
      </c>
      <c r="I284" s="193"/>
      <c r="J284" s="261" t="s">
        <v>71</v>
      </c>
      <c r="K284" s="262" t="s">
        <v>6</v>
      </c>
      <c r="L284" s="262" t="s">
        <v>1</v>
      </c>
      <c r="M284" s="100" t="s">
        <v>34</v>
      </c>
      <c r="N284" s="164">
        <v>1</v>
      </c>
      <c r="O284" s="98"/>
      <c r="P284" s="98">
        <v>1</v>
      </c>
      <c r="Q284" s="98"/>
      <c r="R284" s="98"/>
      <c r="S284" s="33">
        <f t="shared" ref="S284:S302" si="36">H284*P284+I284*Q284</f>
        <v>2</v>
      </c>
      <c r="T284" s="430"/>
    </row>
    <row r="285" spans="1:20" ht="23.25" customHeight="1" x14ac:dyDescent="0.25">
      <c r="A285" s="326">
        <v>47</v>
      </c>
      <c r="B285" s="321" t="s">
        <v>212</v>
      </c>
      <c r="C285" s="361" t="s">
        <v>189</v>
      </c>
      <c r="D285" s="361" t="s">
        <v>201</v>
      </c>
      <c r="E285" s="361" t="s">
        <v>21</v>
      </c>
      <c r="F285" s="21" t="s">
        <v>1</v>
      </c>
      <c r="G285" s="21">
        <v>2</v>
      </c>
      <c r="H285" s="199"/>
      <c r="I285" s="21"/>
      <c r="J285" s="140" t="s">
        <v>39</v>
      </c>
      <c r="K285" s="199" t="s">
        <v>185</v>
      </c>
      <c r="L285" s="21" t="s">
        <v>1</v>
      </c>
      <c r="M285" s="17" t="s">
        <v>34</v>
      </c>
      <c r="N285" s="166">
        <v>0</v>
      </c>
      <c r="O285" s="85">
        <v>0</v>
      </c>
      <c r="P285" s="85"/>
      <c r="Q285" s="85"/>
      <c r="R285" s="85">
        <f t="shared" si="35"/>
        <v>0</v>
      </c>
      <c r="S285" s="26"/>
      <c r="T285" s="327" t="s">
        <v>246</v>
      </c>
    </row>
    <row r="286" spans="1:20" ht="23.25" customHeight="1" thickBot="1" x14ac:dyDescent="0.3">
      <c r="A286" s="365"/>
      <c r="B286" s="366"/>
      <c r="C286" s="364"/>
      <c r="D286" s="364"/>
      <c r="E286" s="364"/>
      <c r="F286" s="239" t="s">
        <v>2</v>
      </c>
      <c r="G286" s="239"/>
      <c r="H286" s="240">
        <v>1</v>
      </c>
      <c r="I286" s="239">
        <v>1</v>
      </c>
      <c r="J286" s="241" t="s">
        <v>255</v>
      </c>
      <c r="K286" s="242" t="s">
        <v>12</v>
      </c>
      <c r="L286" s="242" t="s">
        <v>1</v>
      </c>
      <c r="M286" s="86" t="s">
        <v>34</v>
      </c>
      <c r="N286" s="180">
        <v>0</v>
      </c>
      <c r="O286" s="87"/>
      <c r="P286" s="87">
        <v>0</v>
      </c>
      <c r="Q286" s="87">
        <v>0</v>
      </c>
      <c r="R286" s="109"/>
      <c r="S286" s="88">
        <f t="shared" si="36"/>
        <v>0</v>
      </c>
      <c r="T286" s="439"/>
    </row>
    <row r="287" spans="1:20" ht="23.25" customHeight="1" x14ac:dyDescent="0.25">
      <c r="A287" s="367">
        <v>48</v>
      </c>
      <c r="B287" s="358" t="s">
        <v>92</v>
      </c>
      <c r="C287" s="306" t="s">
        <v>190</v>
      </c>
      <c r="D287" s="324" t="s">
        <v>75</v>
      </c>
      <c r="E287" s="310" t="s">
        <v>21</v>
      </c>
      <c r="F287" s="226" t="s">
        <v>1</v>
      </c>
      <c r="G287" s="14">
        <v>2</v>
      </c>
      <c r="H287" s="196"/>
      <c r="I287" s="193"/>
      <c r="J287" s="194" t="s">
        <v>60</v>
      </c>
      <c r="K287" s="14" t="s">
        <v>11</v>
      </c>
      <c r="L287" s="14" t="s">
        <v>1</v>
      </c>
      <c r="M287" s="58" t="s">
        <v>34</v>
      </c>
      <c r="N287" s="163">
        <v>0</v>
      </c>
      <c r="O287" s="112">
        <v>0</v>
      </c>
      <c r="P287" s="112"/>
      <c r="Q287" s="112"/>
      <c r="R287" s="111">
        <f t="shared" si="35"/>
        <v>0</v>
      </c>
      <c r="S287" s="115"/>
      <c r="T287" s="432" t="s">
        <v>244</v>
      </c>
    </row>
    <row r="288" spans="1:20" ht="23.25" customHeight="1" x14ac:dyDescent="0.25">
      <c r="A288" s="311"/>
      <c r="B288" s="314"/>
      <c r="C288" s="310"/>
      <c r="D288" s="306"/>
      <c r="E288" s="306"/>
      <c r="F288" s="262" t="s">
        <v>2</v>
      </c>
      <c r="G288" s="262"/>
      <c r="H288" s="263">
        <v>2</v>
      </c>
      <c r="I288" s="264"/>
      <c r="J288" s="197" t="s">
        <v>72</v>
      </c>
      <c r="K288" s="14" t="s">
        <v>17</v>
      </c>
      <c r="L288" s="14" t="s">
        <v>1</v>
      </c>
      <c r="M288" s="58" t="s">
        <v>34</v>
      </c>
      <c r="N288" s="164">
        <v>0</v>
      </c>
      <c r="O288" s="110"/>
      <c r="P288" s="110">
        <v>0</v>
      </c>
      <c r="Q288" s="110"/>
      <c r="R288" s="117"/>
      <c r="S288" s="33">
        <f t="shared" si="36"/>
        <v>0</v>
      </c>
      <c r="T288" s="430"/>
    </row>
    <row r="289" spans="1:20" ht="23.25" customHeight="1" x14ac:dyDescent="0.25">
      <c r="A289" s="324">
        <v>49</v>
      </c>
      <c r="B289" s="359" t="s">
        <v>187</v>
      </c>
      <c r="C289" s="306" t="s">
        <v>190</v>
      </c>
      <c r="D289" s="324" t="s">
        <v>75</v>
      </c>
      <c r="E289" s="324" t="s">
        <v>21</v>
      </c>
      <c r="F289" s="14" t="s">
        <v>1</v>
      </c>
      <c r="G289" s="14">
        <v>2</v>
      </c>
      <c r="H289" s="14"/>
      <c r="I289" s="193"/>
      <c r="J289" s="194" t="s">
        <v>60</v>
      </c>
      <c r="K289" s="14" t="s">
        <v>11</v>
      </c>
      <c r="L289" s="14" t="s">
        <v>1</v>
      </c>
      <c r="M289" s="58" t="s">
        <v>34</v>
      </c>
      <c r="N289" s="164">
        <v>0</v>
      </c>
      <c r="O289" s="118">
        <v>0</v>
      </c>
      <c r="P289" s="118"/>
      <c r="Q289" s="118"/>
      <c r="R289" s="117">
        <f t="shared" si="35"/>
        <v>0</v>
      </c>
      <c r="S289" s="33"/>
      <c r="T289" s="430" t="s">
        <v>244</v>
      </c>
    </row>
    <row r="290" spans="1:20" ht="23.25" customHeight="1" x14ac:dyDescent="0.25">
      <c r="A290" s="324"/>
      <c r="B290" s="359"/>
      <c r="C290" s="310"/>
      <c r="D290" s="306"/>
      <c r="E290" s="324"/>
      <c r="F290" s="14" t="s">
        <v>2</v>
      </c>
      <c r="G290" s="14"/>
      <c r="H290" s="196"/>
      <c r="I290" s="14">
        <v>2</v>
      </c>
      <c r="J290" s="197" t="s">
        <v>157</v>
      </c>
      <c r="K290" s="262" t="s">
        <v>149</v>
      </c>
      <c r="L290" s="14" t="s">
        <v>1</v>
      </c>
      <c r="M290" s="58" t="s">
        <v>34</v>
      </c>
      <c r="N290" s="164">
        <v>0</v>
      </c>
      <c r="O290" s="118"/>
      <c r="P290" s="118"/>
      <c r="Q290" s="118">
        <v>0</v>
      </c>
      <c r="R290" s="118"/>
      <c r="S290" s="33">
        <f t="shared" si="36"/>
        <v>0</v>
      </c>
      <c r="T290" s="430"/>
    </row>
    <row r="291" spans="1:20" ht="23.25" customHeight="1" x14ac:dyDescent="0.25">
      <c r="A291" s="306">
        <v>50</v>
      </c>
      <c r="B291" s="312" t="s">
        <v>239</v>
      </c>
      <c r="C291" s="306" t="s">
        <v>190</v>
      </c>
      <c r="D291" s="306" t="s">
        <v>75</v>
      </c>
      <c r="E291" s="306" t="s">
        <v>21</v>
      </c>
      <c r="F291" s="14" t="s">
        <v>1</v>
      </c>
      <c r="G291" s="14">
        <v>2</v>
      </c>
      <c r="H291" s="196"/>
      <c r="I291" s="193"/>
      <c r="J291" s="194" t="s">
        <v>57</v>
      </c>
      <c r="K291" s="14" t="s">
        <v>6</v>
      </c>
      <c r="L291" s="14" t="s">
        <v>1</v>
      </c>
      <c r="M291" s="58" t="s">
        <v>34</v>
      </c>
      <c r="N291" s="167">
        <v>0</v>
      </c>
      <c r="O291" s="116">
        <v>0</v>
      </c>
      <c r="P291" s="116"/>
      <c r="Q291" s="118"/>
      <c r="R291" s="117">
        <f>G291*O291</f>
        <v>0</v>
      </c>
      <c r="S291" s="74"/>
      <c r="T291" s="430" t="s">
        <v>244</v>
      </c>
    </row>
    <row r="292" spans="1:20" ht="23.25" customHeight="1" x14ac:dyDescent="0.25">
      <c r="A292" s="310"/>
      <c r="B292" s="313"/>
      <c r="C292" s="310"/>
      <c r="D292" s="310"/>
      <c r="E292" s="310"/>
      <c r="F292" s="14" t="s">
        <v>2</v>
      </c>
      <c r="G292" s="14"/>
      <c r="H292" s="196">
        <v>2</v>
      </c>
      <c r="I292" s="193"/>
      <c r="J292" s="197" t="s">
        <v>43</v>
      </c>
      <c r="K292" s="14" t="s">
        <v>7</v>
      </c>
      <c r="L292" s="14" t="s">
        <v>1</v>
      </c>
      <c r="M292" s="127" t="s">
        <v>34</v>
      </c>
      <c r="N292" s="167">
        <v>0</v>
      </c>
      <c r="O292" s="116"/>
      <c r="P292" s="118">
        <v>0</v>
      </c>
      <c r="Q292" s="118"/>
      <c r="R292" s="118"/>
      <c r="S292" s="33">
        <f>H292*P292+I292*Q292</f>
        <v>0</v>
      </c>
      <c r="T292" s="430"/>
    </row>
    <row r="293" spans="1:20" ht="23.25" customHeight="1" x14ac:dyDescent="0.25">
      <c r="A293" s="310">
        <v>51</v>
      </c>
      <c r="B293" s="313" t="s">
        <v>229</v>
      </c>
      <c r="C293" s="306" t="s">
        <v>190</v>
      </c>
      <c r="D293" s="310" t="s">
        <v>228</v>
      </c>
      <c r="E293" s="310" t="s">
        <v>21</v>
      </c>
      <c r="F293" s="226" t="s">
        <v>1</v>
      </c>
      <c r="G293" s="213">
        <v>2</v>
      </c>
      <c r="H293" s="214"/>
      <c r="I293" s="215"/>
      <c r="J293" s="194" t="s">
        <v>65</v>
      </c>
      <c r="K293" s="14" t="s">
        <v>17</v>
      </c>
      <c r="L293" s="14" t="s">
        <v>1</v>
      </c>
      <c r="M293" s="58" t="s">
        <v>34</v>
      </c>
      <c r="N293" s="164">
        <v>0</v>
      </c>
      <c r="O293" s="110">
        <v>0</v>
      </c>
      <c r="P293" s="110"/>
      <c r="Q293" s="110"/>
      <c r="R293" s="110">
        <f t="shared" si="35"/>
        <v>0</v>
      </c>
      <c r="S293" s="33"/>
      <c r="T293" s="430" t="s">
        <v>245</v>
      </c>
    </row>
    <row r="294" spans="1:20" ht="23.25" customHeight="1" x14ac:dyDescent="0.25">
      <c r="A294" s="324"/>
      <c r="B294" s="359"/>
      <c r="C294" s="310"/>
      <c r="D294" s="324"/>
      <c r="E294" s="324"/>
      <c r="F294" s="14" t="s">
        <v>2</v>
      </c>
      <c r="G294" s="14"/>
      <c r="H294" s="196">
        <v>2</v>
      </c>
      <c r="I294" s="193"/>
      <c r="J294" s="197" t="s">
        <v>158</v>
      </c>
      <c r="K294" s="14" t="s">
        <v>149</v>
      </c>
      <c r="L294" s="14" t="s">
        <v>1</v>
      </c>
      <c r="M294" s="58" t="s">
        <v>34</v>
      </c>
      <c r="N294" s="164">
        <v>0</v>
      </c>
      <c r="O294" s="110"/>
      <c r="P294" s="110">
        <v>0</v>
      </c>
      <c r="Q294" s="110"/>
      <c r="R294" s="110"/>
      <c r="S294" s="33">
        <f t="shared" si="36"/>
        <v>0</v>
      </c>
      <c r="T294" s="430"/>
    </row>
    <row r="295" spans="1:20" ht="23.25" customHeight="1" x14ac:dyDescent="0.25">
      <c r="A295" s="324">
        <v>52</v>
      </c>
      <c r="B295" s="359" t="s">
        <v>230</v>
      </c>
      <c r="C295" s="306" t="s">
        <v>190</v>
      </c>
      <c r="D295" s="324" t="s">
        <v>228</v>
      </c>
      <c r="E295" s="324" t="s">
        <v>21</v>
      </c>
      <c r="F295" s="226" t="s">
        <v>1</v>
      </c>
      <c r="G295" s="14">
        <v>2</v>
      </c>
      <c r="H295" s="14"/>
      <c r="I295" s="193"/>
      <c r="J295" s="194" t="s">
        <v>69</v>
      </c>
      <c r="K295" s="14" t="s">
        <v>11</v>
      </c>
      <c r="L295" s="14" t="s">
        <v>1</v>
      </c>
      <c r="M295" s="58" t="s">
        <v>94</v>
      </c>
      <c r="N295" s="164">
        <v>0</v>
      </c>
      <c r="O295" s="110">
        <v>0</v>
      </c>
      <c r="P295" s="110"/>
      <c r="Q295" s="110"/>
      <c r="R295" s="110">
        <f t="shared" si="35"/>
        <v>0</v>
      </c>
      <c r="S295" s="33"/>
      <c r="T295" s="430" t="s">
        <v>245</v>
      </c>
    </row>
    <row r="296" spans="1:20" ht="23.25" customHeight="1" x14ac:dyDescent="0.25">
      <c r="A296" s="324"/>
      <c r="B296" s="359"/>
      <c r="C296" s="310"/>
      <c r="D296" s="324"/>
      <c r="E296" s="324"/>
      <c r="F296" s="14" t="s">
        <v>2</v>
      </c>
      <c r="G296" s="14"/>
      <c r="H296" s="196">
        <v>2</v>
      </c>
      <c r="I296" s="193"/>
      <c r="J296" s="197" t="s">
        <v>70</v>
      </c>
      <c r="K296" s="14" t="s">
        <v>220</v>
      </c>
      <c r="L296" s="14" t="s">
        <v>1</v>
      </c>
      <c r="M296" s="58" t="s">
        <v>34</v>
      </c>
      <c r="N296" s="164">
        <v>0</v>
      </c>
      <c r="O296" s="110"/>
      <c r="P296" s="110">
        <v>0</v>
      </c>
      <c r="Q296" s="110"/>
      <c r="R296" s="110"/>
      <c r="S296" s="33">
        <f t="shared" si="36"/>
        <v>0</v>
      </c>
      <c r="T296" s="430"/>
    </row>
    <row r="297" spans="1:20" ht="23.25" customHeight="1" x14ac:dyDescent="0.25">
      <c r="A297" s="311">
        <v>53</v>
      </c>
      <c r="B297" s="314" t="s">
        <v>231</v>
      </c>
      <c r="C297" s="306" t="s">
        <v>190</v>
      </c>
      <c r="D297" s="324" t="s">
        <v>228</v>
      </c>
      <c r="E297" s="324" t="s">
        <v>21</v>
      </c>
      <c r="F297" s="226" t="s">
        <v>1</v>
      </c>
      <c r="G297" s="14">
        <v>2</v>
      </c>
      <c r="H297" s="193"/>
      <c r="I297" s="193"/>
      <c r="J297" s="194" t="s">
        <v>68</v>
      </c>
      <c r="K297" s="14" t="s">
        <v>11</v>
      </c>
      <c r="L297" s="14" t="s">
        <v>1</v>
      </c>
      <c r="M297" s="58" t="s">
        <v>34</v>
      </c>
      <c r="N297" s="164">
        <v>0</v>
      </c>
      <c r="O297" s="110">
        <v>0</v>
      </c>
      <c r="P297" s="110"/>
      <c r="Q297" s="110"/>
      <c r="R297" s="110">
        <f t="shared" si="35"/>
        <v>0</v>
      </c>
      <c r="S297" s="33"/>
      <c r="T297" s="430" t="s">
        <v>245</v>
      </c>
    </row>
    <row r="298" spans="1:20" ht="23.25" customHeight="1" x14ac:dyDescent="0.25">
      <c r="A298" s="311"/>
      <c r="B298" s="314"/>
      <c r="C298" s="311"/>
      <c r="D298" s="306"/>
      <c r="E298" s="306"/>
      <c r="F298" s="281" t="s">
        <v>2</v>
      </c>
      <c r="G298" s="264"/>
      <c r="H298" s="290">
        <v>2</v>
      </c>
      <c r="I298" s="264"/>
      <c r="J298" s="286" t="s">
        <v>70</v>
      </c>
      <c r="K298" s="281" t="s">
        <v>220</v>
      </c>
      <c r="L298" s="281" t="s">
        <v>1</v>
      </c>
      <c r="M298" s="127" t="s">
        <v>34</v>
      </c>
      <c r="N298" s="189">
        <v>0</v>
      </c>
      <c r="O298" s="186"/>
      <c r="P298" s="186">
        <v>0</v>
      </c>
      <c r="Q298" s="186"/>
      <c r="R298" s="186"/>
      <c r="S298" s="33">
        <f t="shared" si="36"/>
        <v>0</v>
      </c>
      <c r="T298" s="436"/>
    </row>
    <row r="299" spans="1:20" ht="23.25" customHeight="1" x14ac:dyDescent="0.25">
      <c r="A299" s="306">
        <v>54</v>
      </c>
      <c r="B299" s="312" t="s">
        <v>264</v>
      </c>
      <c r="C299" s="306" t="s">
        <v>266</v>
      </c>
      <c r="D299" s="306" t="s">
        <v>262</v>
      </c>
      <c r="E299" s="306" t="s">
        <v>21</v>
      </c>
      <c r="F299" s="284" t="s">
        <v>1</v>
      </c>
      <c r="G299" s="284">
        <v>2</v>
      </c>
      <c r="H299" s="196"/>
      <c r="I299" s="193"/>
      <c r="J299" s="194" t="s">
        <v>57</v>
      </c>
      <c r="K299" s="284" t="s">
        <v>6</v>
      </c>
      <c r="L299" s="284" t="s">
        <v>1</v>
      </c>
      <c r="M299" s="58" t="s">
        <v>34</v>
      </c>
      <c r="N299" s="164">
        <v>1</v>
      </c>
      <c r="O299" s="186">
        <v>1</v>
      </c>
      <c r="P299" s="186"/>
      <c r="Q299" s="186"/>
      <c r="R299" s="186">
        <f t="shared" si="35"/>
        <v>2</v>
      </c>
      <c r="S299" s="33"/>
      <c r="T299" s="308" t="s">
        <v>244</v>
      </c>
    </row>
    <row r="300" spans="1:20" ht="23.25" customHeight="1" x14ac:dyDescent="0.25">
      <c r="A300" s="310"/>
      <c r="B300" s="313"/>
      <c r="C300" s="310"/>
      <c r="D300" s="310"/>
      <c r="E300" s="310"/>
      <c r="F300" s="280" t="s">
        <v>2</v>
      </c>
      <c r="G300" s="215"/>
      <c r="H300" s="289">
        <v>2</v>
      </c>
      <c r="I300" s="215"/>
      <c r="J300" s="287" t="s">
        <v>57</v>
      </c>
      <c r="K300" s="280" t="s">
        <v>6</v>
      </c>
      <c r="L300" s="280" t="s">
        <v>1</v>
      </c>
      <c r="M300" s="132" t="s">
        <v>34</v>
      </c>
      <c r="N300" s="188">
        <v>1</v>
      </c>
      <c r="O300" s="186"/>
      <c r="P300" s="186">
        <v>1</v>
      </c>
      <c r="Q300" s="283"/>
      <c r="R300" s="186"/>
      <c r="S300" s="33">
        <f t="shared" si="36"/>
        <v>2</v>
      </c>
      <c r="T300" s="316"/>
    </row>
    <row r="301" spans="1:20" ht="23.25" customHeight="1" x14ac:dyDescent="0.25">
      <c r="A301" s="311">
        <v>55</v>
      </c>
      <c r="B301" s="314" t="s">
        <v>265</v>
      </c>
      <c r="C301" s="311" t="s">
        <v>266</v>
      </c>
      <c r="D301" s="311" t="s">
        <v>262</v>
      </c>
      <c r="E301" s="311" t="s">
        <v>21</v>
      </c>
      <c r="F301" s="284" t="s">
        <v>1</v>
      </c>
      <c r="G301" s="284">
        <v>2</v>
      </c>
      <c r="H301" s="196"/>
      <c r="I301" s="193"/>
      <c r="J301" s="194" t="s">
        <v>78</v>
      </c>
      <c r="K301" s="284" t="s">
        <v>155</v>
      </c>
      <c r="L301" s="284" t="s">
        <v>1</v>
      </c>
      <c r="M301" s="58" t="s">
        <v>34</v>
      </c>
      <c r="N301" s="164">
        <v>1</v>
      </c>
      <c r="O301" s="186">
        <v>1</v>
      </c>
      <c r="P301" s="186"/>
      <c r="Q301" s="186"/>
      <c r="R301" s="186">
        <f t="shared" si="35"/>
        <v>2</v>
      </c>
      <c r="S301" s="33"/>
      <c r="T301" s="308" t="s">
        <v>244</v>
      </c>
    </row>
    <row r="302" spans="1:20" ht="23.25" customHeight="1" thickBot="1" x14ac:dyDescent="0.3">
      <c r="A302" s="307"/>
      <c r="B302" s="315"/>
      <c r="C302" s="307"/>
      <c r="D302" s="307"/>
      <c r="E302" s="307"/>
      <c r="F302" s="285" t="s">
        <v>2</v>
      </c>
      <c r="G302" s="295"/>
      <c r="H302" s="291">
        <v>1</v>
      </c>
      <c r="I302" s="295"/>
      <c r="J302" s="288" t="s">
        <v>78</v>
      </c>
      <c r="K302" s="285" t="s">
        <v>155</v>
      </c>
      <c r="L302" s="285" t="s">
        <v>1</v>
      </c>
      <c r="M302" s="293" t="s">
        <v>34</v>
      </c>
      <c r="N302" s="181">
        <v>1</v>
      </c>
      <c r="O302" s="113"/>
      <c r="P302" s="114">
        <v>1</v>
      </c>
      <c r="Q302" s="114"/>
      <c r="R302" s="114"/>
      <c r="S302" s="296">
        <f t="shared" si="36"/>
        <v>1</v>
      </c>
      <c r="T302" s="309"/>
    </row>
    <row r="303" spans="1:20" ht="22.5" customHeight="1" x14ac:dyDescent="0.25">
      <c r="A303" s="317">
        <v>54</v>
      </c>
      <c r="B303" s="322" t="s">
        <v>134</v>
      </c>
      <c r="C303" s="317" t="s">
        <v>86</v>
      </c>
      <c r="D303" s="317" t="s">
        <v>88</v>
      </c>
      <c r="E303" s="317" t="s">
        <v>21</v>
      </c>
      <c r="F303" s="207" t="s">
        <v>1</v>
      </c>
      <c r="G303" s="207">
        <v>3</v>
      </c>
      <c r="H303" s="207"/>
      <c r="I303" s="221"/>
      <c r="J303" s="210" t="s">
        <v>42</v>
      </c>
      <c r="K303" s="207" t="s">
        <v>52</v>
      </c>
      <c r="L303" s="207" t="s">
        <v>1</v>
      </c>
      <c r="M303" s="43" t="s">
        <v>34</v>
      </c>
      <c r="N303" s="178">
        <v>1</v>
      </c>
      <c r="O303" s="124">
        <v>1</v>
      </c>
      <c r="P303" s="124"/>
      <c r="Q303" s="124"/>
      <c r="R303" s="124">
        <f t="shared" ref="R303" si="37">G303*O303</f>
        <v>3</v>
      </c>
      <c r="S303" s="125"/>
      <c r="T303" s="435" t="s">
        <v>244</v>
      </c>
    </row>
    <row r="304" spans="1:20" ht="22.5" customHeight="1" x14ac:dyDescent="0.25">
      <c r="A304" s="318"/>
      <c r="B304" s="323"/>
      <c r="C304" s="318"/>
      <c r="D304" s="318"/>
      <c r="E304" s="318"/>
      <c r="F304" s="21" t="s">
        <v>2</v>
      </c>
      <c r="G304" s="21"/>
      <c r="H304" s="199">
        <v>2</v>
      </c>
      <c r="I304" s="192"/>
      <c r="J304" s="16" t="s">
        <v>43</v>
      </c>
      <c r="K304" s="21" t="s">
        <v>149</v>
      </c>
      <c r="L304" s="21" t="s">
        <v>1</v>
      </c>
      <c r="M304" s="17" t="s">
        <v>34</v>
      </c>
      <c r="N304" s="166">
        <v>1</v>
      </c>
      <c r="O304" s="123"/>
      <c r="P304" s="123">
        <v>1</v>
      </c>
      <c r="Q304" s="123"/>
      <c r="R304" s="123"/>
      <c r="S304" s="26">
        <f t="shared" ref="S304" si="38">H304*P304+I304*Q304</f>
        <v>2</v>
      </c>
      <c r="T304" s="327"/>
    </row>
    <row r="305" spans="1:20" ht="22.5" customHeight="1" x14ac:dyDescent="0.25">
      <c r="A305" s="306">
        <v>55</v>
      </c>
      <c r="B305" s="312" t="s">
        <v>135</v>
      </c>
      <c r="C305" s="306" t="s">
        <v>86</v>
      </c>
      <c r="D305" s="306" t="s">
        <v>88</v>
      </c>
      <c r="E305" s="311" t="s">
        <v>21</v>
      </c>
      <c r="F305" s="14" t="s">
        <v>1</v>
      </c>
      <c r="G305" s="14">
        <v>3</v>
      </c>
      <c r="H305" s="14"/>
      <c r="I305" s="193"/>
      <c r="J305" s="194" t="s">
        <v>57</v>
      </c>
      <c r="K305" s="14" t="s">
        <v>6</v>
      </c>
      <c r="L305" s="14" t="s">
        <v>1</v>
      </c>
      <c r="M305" s="60" t="s">
        <v>34</v>
      </c>
      <c r="N305" s="164">
        <v>0</v>
      </c>
      <c r="O305" s="121">
        <v>0</v>
      </c>
      <c r="P305" s="121"/>
      <c r="Q305" s="121"/>
      <c r="R305" s="122">
        <f>G305*O305</f>
        <v>0</v>
      </c>
      <c r="S305" s="126"/>
      <c r="T305" s="430" t="s">
        <v>244</v>
      </c>
    </row>
    <row r="306" spans="1:20" ht="22.5" customHeight="1" x14ac:dyDescent="0.25">
      <c r="A306" s="310"/>
      <c r="B306" s="313"/>
      <c r="C306" s="310"/>
      <c r="D306" s="310"/>
      <c r="E306" s="310"/>
      <c r="F306" s="14" t="s">
        <v>2</v>
      </c>
      <c r="G306" s="14"/>
      <c r="H306" s="196">
        <v>2</v>
      </c>
      <c r="I306" s="193"/>
      <c r="J306" s="197" t="s">
        <v>157</v>
      </c>
      <c r="K306" s="14" t="s">
        <v>7</v>
      </c>
      <c r="L306" s="14" t="s">
        <v>1</v>
      </c>
      <c r="M306" s="58" t="s">
        <v>34</v>
      </c>
      <c r="N306" s="164">
        <v>0</v>
      </c>
      <c r="O306" s="121"/>
      <c r="P306" s="121">
        <v>0</v>
      </c>
      <c r="Q306" s="121"/>
      <c r="R306" s="121"/>
      <c r="S306" s="33">
        <f>H306*P306+I306*Q306</f>
        <v>0</v>
      </c>
      <c r="T306" s="430"/>
    </row>
    <row r="307" spans="1:20" ht="22.5" customHeight="1" x14ac:dyDescent="0.25">
      <c r="A307" s="326">
        <v>56</v>
      </c>
      <c r="B307" s="321" t="s">
        <v>136</v>
      </c>
      <c r="C307" s="326" t="s">
        <v>86</v>
      </c>
      <c r="D307" s="326" t="s">
        <v>88</v>
      </c>
      <c r="E307" s="326" t="s">
        <v>21</v>
      </c>
      <c r="F307" s="21" t="s">
        <v>1</v>
      </c>
      <c r="G307" s="21">
        <v>3</v>
      </c>
      <c r="H307" s="21"/>
      <c r="I307" s="192"/>
      <c r="J307" s="140" t="s">
        <v>78</v>
      </c>
      <c r="K307" s="21" t="s">
        <v>155</v>
      </c>
      <c r="L307" s="21" t="s">
        <v>1</v>
      </c>
      <c r="M307" s="17" t="s">
        <v>34</v>
      </c>
      <c r="N307" s="166">
        <v>1</v>
      </c>
      <c r="O307" s="123">
        <v>1</v>
      </c>
      <c r="P307" s="123"/>
      <c r="Q307" s="123"/>
      <c r="R307" s="124">
        <f>G307*O307</f>
        <v>3</v>
      </c>
      <c r="S307" s="73"/>
      <c r="T307" s="327" t="s">
        <v>244</v>
      </c>
    </row>
    <row r="308" spans="1:20" ht="22.5" customHeight="1" x14ac:dyDescent="0.25">
      <c r="A308" s="318"/>
      <c r="B308" s="323"/>
      <c r="C308" s="318"/>
      <c r="D308" s="318"/>
      <c r="E308" s="318"/>
      <c r="F308" s="21" t="s">
        <v>2</v>
      </c>
      <c r="G308" s="21"/>
      <c r="H308" s="199">
        <v>2</v>
      </c>
      <c r="I308" s="192"/>
      <c r="J308" s="16" t="s">
        <v>43</v>
      </c>
      <c r="K308" s="21" t="s">
        <v>149</v>
      </c>
      <c r="L308" s="21" t="s">
        <v>1</v>
      </c>
      <c r="M308" s="17" t="s">
        <v>34</v>
      </c>
      <c r="N308" s="166">
        <v>1</v>
      </c>
      <c r="O308" s="123"/>
      <c r="P308" s="123">
        <v>1</v>
      </c>
      <c r="Q308" s="123"/>
      <c r="R308" s="124"/>
      <c r="S308" s="26">
        <f>H308*P308+I308*Q308</f>
        <v>2</v>
      </c>
      <c r="T308" s="327"/>
    </row>
    <row r="309" spans="1:20" ht="22.5" customHeight="1" x14ac:dyDescent="0.25">
      <c r="A309" s="306">
        <v>57</v>
      </c>
      <c r="B309" s="312" t="s">
        <v>137</v>
      </c>
      <c r="C309" s="306" t="s">
        <v>86</v>
      </c>
      <c r="D309" s="306" t="s">
        <v>88</v>
      </c>
      <c r="E309" s="306" t="s">
        <v>21</v>
      </c>
      <c r="F309" s="14" t="s">
        <v>1</v>
      </c>
      <c r="G309" s="14">
        <v>3</v>
      </c>
      <c r="H309" s="14"/>
      <c r="I309" s="193"/>
      <c r="J309" s="194" t="s">
        <v>57</v>
      </c>
      <c r="K309" s="14" t="s">
        <v>6</v>
      </c>
      <c r="L309" s="14" t="s">
        <v>1</v>
      </c>
      <c r="M309" s="60" t="s">
        <v>34</v>
      </c>
      <c r="N309" s="164">
        <v>0</v>
      </c>
      <c r="O309" s="121">
        <v>0</v>
      </c>
      <c r="P309" s="121"/>
      <c r="Q309" s="121"/>
      <c r="R309" s="122">
        <f t="shared" ref="R309:R311" si="39">G309*O309</f>
        <v>0</v>
      </c>
      <c r="S309" s="33"/>
      <c r="T309" s="430" t="s">
        <v>244</v>
      </c>
    </row>
    <row r="310" spans="1:20" ht="22.5" customHeight="1" x14ac:dyDescent="0.25">
      <c r="A310" s="310"/>
      <c r="B310" s="313"/>
      <c r="C310" s="310"/>
      <c r="D310" s="310"/>
      <c r="E310" s="310"/>
      <c r="F310" s="14" t="s">
        <v>2</v>
      </c>
      <c r="G310" s="14"/>
      <c r="H310" s="14">
        <v>2</v>
      </c>
      <c r="I310" s="193"/>
      <c r="J310" s="197" t="s">
        <v>157</v>
      </c>
      <c r="K310" s="14" t="s">
        <v>7</v>
      </c>
      <c r="L310" s="14" t="s">
        <v>1</v>
      </c>
      <c r="M310" s="58" t="s">
        <v>34</v>
      </c>
      <c r="N310" s="164">
        <v>0</v>
      </c>
      <c r="O310" s="121"/>
      <c r="P310" s="121">
        <v>0</v>
      </c>
      <c r="Q310" s="121"/>
      <c r="R310" s="122"/>
      <c r="S310" s="33">
        <f t="shared" ref="S310:S312" si="40">H310*P310+I310*Q310</f>
        <v>0</v>
      </c>
      <c r="T310" s="430"/>
    </row>
    <row r="311" spans="1:20" ht="22.5" customHeight="1" x14ac:dyDescent="0.25">
      <c r="A311" s="326">
        <v>58</v>
      </c>
      <c r="B311" s="321" t="s">
        <v>138</v>
      </c>
      <c r="C311" s="326" t="s">
        <v>86</v>
      </c>
      <c r="D311" s="326" t="s">
        <v>88</v>
      </c>
      <c r="E311" s="326" t="s">
        <v>21</v>
      </c>
      <c r="F311" s="21" t="s">
        <v>1</v>
      </c>
      <c r="G311" s="21">
        <v>3</v>
      </c>
      <c r="H311" s="21"/>
      <c r="I311" s="192"/>
      <c r="J311" s="140" t="s">
        <v>56</v>
      </c>
      <c r="K311" s="21" t="s">
        <v>11</v>
      </c>
      <c r="L311" s="21" t="s">
        <v>1</v>
      </c>
      <c r="M311" s="17" t="s">
        <v>34</v>
      </c>
      <c r="N311" s="166">
        <v>0</v>
      </c>
      <c r="O311" s="123">
        <v>0</v>
      </c>
      <c r="P311" s="123"/>
      <c r="Q311" s="123"/>
      <c r="R311" s="124">
        <f t="shared" si="39"/>
        <v>0</v>
      </c>
      <c r="S311" s="26"/>
      <c r="T311" s="327" t="s">
        <v>244</v>
      </c>
    </row>
    <row r="312" spans="1:20" ht="22.5" customHeight="1" x14ac:dyDescent="0.25">
      <c r="A312" s="318"/>
      <c r="B312" s="323"/>
      <c r="C312" s="318"/>
      <c r="D312" s="318"/>
      <c r="E312" s="318"/>
      <c r="F312" s="21" t="s">
        <v>2</v>
      </c>
      <c r="G312" s="21"/>
      <c r="H312" s="21">
        <v>2</v>
      </c>
      <c r="I312" s="192"/>
      <c r="J312" s="16" t="s">
        <v>47</v>
      </c>
      <c r="K312" s="21" t="s">
        <v>17</v>
      </c>
      <c r="L312" s="21" t="s">
        <v>1</v>
      </c>
      <c r="M312" s="17" t="s">
        <v>34</v>
      </c>
      <c r="N312" s="166">
        <v>0</v>
      </c>
      <c r="O312" s="123"/>
      <c r="P312" s="123">
        <v>0</v>
      </c>
      <c r="Q312" s="123"/>
      <c r="R312" s="123"/>
      <c r="S312" s="26">
        <f t="shared" si="40"/>
        <v>0</v>
      </c>
      <c r="T312" s="327"/>
    </row>
    <row r="313" spans="1:20" ht="22.5" customHeight="1" x14ac:dyDescent="0.25">
      <c r="A313" s="306">
        <v>59</v>
      </c>
      <c r="B313" s="312" t="s">
        <v>139</v>
      </c>
      <c r="C313" s="306" t="s">
        <v>86</v>
      </c>
      <c r="D313" s="306" t="s">
        <v>88</v>
      </c>
      <c r="E313" s="306" t="s">
        <v>21</v>
      </c>
      <c r="F313" s="14" t="s">
        <v>1</v>
      </c>
      <c r="G313" s="14">
        <v>3</v>
      </c>
      <c r="H313" s="14"/>
      <c r="I313" s="193"/>
      <c r="J313" s="194" t="s">
        <v>71</v>
      </c>
      <c r="K313" s="14" t="s">
        <v>155</v>
      </c>
      <c r="L313" s="14" t="s">
        <v>1</v>
      </c>
      <c r="M313" s="58" t="s">
        <v>34</v>
      </c>
      <c r="N313" s="164">
        <v>1</v>
      </c>
      <c r="O313" s="121">
        <v>1</v>
      </c>
      <c r="P313" s="121"/>
      <c r="Q313" s="121"/>
      <c r="R313" s="122">
        <f>G313*O313</f>
        <v>3</v>
      </c>
      <c r="S313" s="74"/>
      <c r="T313" s="430" t="s">
        <v>244</v>
      </c>
    </row>
    <row r="314" spans="1:20" ht="22.5" customHeight="1" x14ac:dyDescent="0.25">
      <c r="A314" s="310"/>
      <c r="B314" s="313"/>
      <c r="C314" s="310"/>
      <c r="D314" s="310"/>
      <c r="E314" s="310"/>
      <c r="F314" s="14" t="s">
        <v>2</v>
      </c>
      <c r="G314" s="14"/>
      <c r="H314" s="14">
        <v>2</v>
      </c>
      <c r="I314" s="193"/>
      <c r="J314" s="197" t="s">
        <v>43</v>
      </c>
      <c r="K314" s="14" t="s">
        <v>7</v>
      </c>
      <c r="L314" s="14" t="s">
        <v>1</v>
      </c>
      <c r="M314" s="58" t="s">
        <v>34</v>
      </c>
      <c r="N314" s="164">
        <v>1</v>
      </c>
      <c r="O314" s="121"/>
      <c r="P314" s="121">
        <v>1</v>
      </c>
      <c r="Q314" s="121"/>
      <c r="R314" s="121"/>
      <c r="S314" s="33">
        <f>H314*P314+I314*Q314</f>
        <v>2</v>
      </c>
      <c r="T314" s="430"/>
    </row>
    <row r="315" spans="1:20" ht="22.5" customHeight="1" x14ac:dyDescent="0.25">
      <c r="A315" s="326">
        <v>60</v>
      </c>
      <c r="B315" s="321" t="s">
        <v>140</v>
      </c>
      <c r="C315" s="326" t="s">
        <v>86</v>
      </c>
      <c r="D315" s="326" t="s">
        <v>88</v>
      </c>
      <c r="E315" s="326" t="s">
        <v>21</v>
      </c>
      <c r="F315" s="21" t="s">
        <v>1</v>
      </c>
      <c r="G315" s="21">
        <v>3</v>
      </c>
      <c r="H315" s="21"/>
      <c r="I315" s="192"/>
      <c r="J315" s="140" t="s">
        <v>56</v>
      </c>
      <c r="K315" s="21" t="s">
        <v>11</v>
      </c>
      <c r="L315" s="21" t="s">
        <v>1</v>
      </c>
      <c r="M315" s="17" t="s">
        <v>34</v>
      </c>
      <c r="N315" s="166">
        <v>1</v>
      </c>
      <c r="O315" s="123">
        <v>1</v>
      </c>
      <c r="P315" s="123"/>
      <c r="Q315" s="123"/>
      <c r="R315" s="124">
        <f>G315*O315</f>
        <v>3</v>
      </c>
      <c r="S315" s="73"/>
      <c r="T315" s="327" t="s">
        <v>244</v>
      </c>
    </row>
    <row r="316" spans="1:20" ht="22.5" customHeight="1" x14ac:dyDescent="0.25">
      <c r="A316" s="318"/>
      <c r="B316" s="323"/>
      <c r="C316" s="318"/>
      <c r="D316" s="318"/>
      <c r="E316" s="318"/>
      <c r="F316" s="21" t="s">
        <v>2</v>
      </c>
      <c r="G316" s="21"/>
      <c r="H316" s="21">
        <v>2</v>
      </c>
      <c r="I316" s="192"/>
      <c r="J316" s="16" t="s">
        <v>56</v>
      </c>
      <c r="K316" s="21" t="s">
        <v>11</v>
      </c>
      <c r="L316" s="21" t="s">
        <v>1</v>
      </c>
      <c r="M316" s="17" t="s">
        <v>34</v>
      </c>
      <c r="N316" s="166">
        <v>1</v>
      </c>
      <c r="O316" s="123"/>
      <c r="P316" s="123">
        <v>1</v>
      </c>
      <c r="Q316" s="123"/>
      <c r="R316" s="123"/>
      <c r="S316" s="26">
        <f>H316*P316+I316*Q316</f>
        <v>2</v>
      </c>
      <c r="T316" s="327"/>
    </row>
    <row r="317" spans="1:20" ht="22.5" customHeight="1" x14ac:dyDescent="0.25">
      <c r="A317" s="306">
        <v>61</v>
      </c>
      <c r="B317" s="312" t="s">
        <v>241</v>
      </c>
      <c r="C317" s="306" t="s">
        <v>86</v>
      </c>
      <c r="D317" s="306" t="s">
        <v>88</v>
      </c>
      <c r="E317" s="306" t="s">
        <v>21</v>
      </c>
      <c r="F317" s="14" t="s">
        <v>1</v>
      </c>
      <c r="G317" s="14">
        <v>3</v>
      </c>
      <c r="H317" s="14"/>
      <c r="I317" s="193"/>
      <c r="J317" s="194" t="s">
        <v>71</v>
      </c>
      <c r="K317" s="14" t="s">
        <v>155</v>
      </c>
      <c r="L317" s="14" t="s">
        <v>1</v>
      </c>
      <c r="M317" s="58" t="s">
        <v>34</v>
      </c>
      <c r="N317" s="164">
        <v>0</v>
      </c>
      <c r="O317" s="121">
        <v>0</v>
      </c>
      <c r="P317" s="121"/>
      <c r="Q317" s="121"/>
      <c r="R317" s="122">
        <f>G317*O317</f>
        <v>0</v>
      </c>
      <c r="S317" s="74"/>
      <c r="T317" s="430" t="s">
        <v>244</v>
      </c>
    </row>
    <row r="318" spans="1:20" ht="22.5" customHeight="1" x14ac:dyDescent="0.25">
      <c r="A318" s="310"/>
      <c r="B318" s="313"/>
      <c r="C318" s="310"/>
      <c r="D318" s="310"/>
      <c r="E318" s="310"/>
      <c r="F318" s="14" t="s">
        <v>2</v>
      </c>
      <c r="G318" s="14"/>
      <c r="H318" s="14">
        <v>2</v>
      </c>
      <c r="I318" s="193"/>
      <c r="J318" s="197" t="s">
        <v>43</v>
      </c>
      <c r="K318" s="14" t="s">
        <v>7</v>
      </c>
      <c r="L318" s="14" t="s">
        <v>1</v>
      </c>
      <c r="M318" s="58" t="s">
        <v>34</v>
      </c>
      <c r="N318" s="164">
        <v>0</v>
      </c>
      <c r="O318" s="121"/>
      <c r="P318" s="121">
        <v>0</v>
      </c>
      <c r="Q318" s="121"/>
      <c r="R318" s="121"/>
      <c r="S318" s="33">
        <f>H318*P318+I318*Q318</f>
        <v>0</v>
      </c>
      <c r="T318" s="430"/>
    </row>
    <row r="319" spans="1:20" ht="22.5" customHeight="1" x14ac:dyDescent="0.25">
      <c r="A319" s="326">
        <v>62</v>
      </c>
      <c r="B319" s="321" t="s">
        <v>141</v>
      </c>
      <c r="C319" s="326" t="s">
        <v>86</v>
      </c>
      <c r="D319" s="326" t="s">
        <v>153</v>
      </c>
      <c r="E319" s="326" t="s">
        <v>21</v>
      </c>
      <c r="F319" s="21" t="s">
        <v>1</v>
      </c>
      <c r="G319" s="21">
        <v>3</v>
      </c>
      <c r="H319" s="199"/>
      <c r="I319" s="192"/>
      <c r="J319" s="198" t="s">
        <v>39</v>
      </c>
      <c r="K319" s="21" t="s">
        <v>185</v>
      </c>
      <c r="L319" s="21" t="s">
        <v>1</v>
      </c>
      <c r="M319" s="17" t="s">
        <v>34</v>
      </c>
      <c r="N319" s="166">
        <v>4</v>
      </c>
      <c r="O319" s="123">
        <v>1</v>
      </c>
      <c r="P319" s="123"/>
      <c r="Q319" s="123"/>
      <c r="R319" s="124">
        <f>G319*O319</f>
        <v>3</v>
      </c>
      <c r="S319" s="73"/>
      <c r="T319" s="327" t="s">
        <v>246</v>
      </c>
    </row>
    <row r="320" spans="1:20" ht="22.5" customHeight="1" x14ac:dyDescent="0.25">
      <c r="A320" s="318"/>
      <c r="B320" s="323"/>
      <c r="C320" s="318"/>
      <c r="D320" s="318"/>
      <c r="E320" s="318"/>
      <c r="F320" s="21" t="s">
        <v>2</v>
      </c>
      <c r="G320" s="21"/>
      <c r="H320" s="21">
        <v>2</v>
      </c>
      <c r="I320" s="192"/>
      <c r="J320" s="16" t="s">
        <v>49</v>
      </c>
      <c r="K320" s="21" t="s">
        <v>17</v>
      </c>
      <c r="L320" s="21" t="s">
        <v>1</v>
      </c>
      <c r="M320" s="17" t="s">
        <v>34</v>
      </c>
      <c r="N320" s="166">
        <v>4</v>
      </c>
      <c r="O320" s="123"/>
      <c r="P320" s="123">
        <v>1</v>
      </c>
      <c r="Q320" s="123"/>
      <c r="R320" s="124"/>
      <c r="S320" s="26">
        <f>H320*P320+I320*Q320</f>
        <v>2</v>
      </c>
      <c r="T320" s="327"/>
    </row>
    <row r="321" spans="1:20" ht="22.5" customHeight="1" x14ac:dyDescent="0.25">
      <c r="A321" s="306">
        <v>63</v>
      </c>
      <c r="B321" s="312" t="s">
        <v>142</v>
      </c>
      <c r="C321" s="306" t="s">
        <v>86</v>
      </c>
      <c r="D321" s="306" t="s">
        <v>153</v>
      </c>
      <c r="E321" s="306" t="s">
        <v>21</v>
      </c>
      <c r="F321" s="14" t="s">
        <v>1</v>
      </c>
      <c r="G321" s="14">
        <v>3</v>
      </c>
      <c r="H321" s="14"/>
      <c r="I321" s="193"/>
      <c r="J321" s="195" t="s">
        <v>37</v>
      </c>
      <c r="K321" s="14" t="s">
        <v>11</v>
      </c>
      <c r="L321" s="14" t="s">
        <v>1</v>
      </c>
      <c r="M321" s="58" t="s">
        <v>34</v>
      </c>
      <c r="N321" s="164">
        <v>1</v>
      </c>
      <c r="O321" s="121">
        <v>1</v>
      </c>
      <c r="P321" s="121"/>
      <c r="Q321" s="121"/>
      <c r="R321" s="122">
        <f t="shared" ref="R321:R323" si="41">G321*O321</f>
        <v>3</v>
      </c>
      <c r="S321" s="33"/>
      <c r="T321" s="430" t="s">
        <v>243</v>
      </c>
    </row>
    <row r="322" spans="1:20" ht="22.5" customHeight="1" x14ac:dyDescent="0.25">
      <c r="A322" s="310"/>
      <c r="B322" s="313"/>
      <c r="C322" s="310"/>
      <c r="D322" s="310"/>
      <c r="E322" s="310"/>
      <c r="F322" s="14" t="s">
        <v>2</v>
      </c>
      <c r="G322" s="14"/>
      <c r="H322" s="196">
        <v>2</v>
      </c>
      <c r="I322" s="193"/>
      <c r="J322" s="197" t="s">
        <v>37</v>
      </c>
      <c r="K322" s="14" t="s">
        <v>11</v>
      </c>
      <c r="L322" s="14" t="s">
        <v>1</v>
      </c>
      <c r="M322" s="58" t="s">
        <v>34</v>
      </c>
      <c r="N322" s="164">
        <v>1</v>
      </c>
      <c r="O322" s="121"/>
      <c r="P322" s="121">
        <v>1</v>
      </c>
      <c r="Q322" s="121"/>
      <c r="R322" s="122"/>
      <c r="S322" s="33">
        <f t="shared" ref="S322:S324" si="42">H322*P322+I322*Q322</f>
        <v>2</v>
      </c>
      <c r="T322" s="430"/>
    </row>
    <row r="323" spans="1:20" ht="22.5" customHeight="1" x14ac:dyDescent="0.25">
      <c r="A323" s="326">
        <v>64</v>
      </c>
      <c r="B323" s="321" t="s">
        <v>143</v>
      </c>
      <c r="C323" s="326" t="s">
        <v>86</v>
      </c>
      <c r="D323" s="326" t="s">
        <v>153</v>
      </c>
      <c r="E323" s="326" t="s">
        <v>21</v>
      </c>
      <c r="F323" s="21" t="s">
        <v>1</v>
      </c>
      <c r="G323" s="21">
        <v>3</v>
      </c>
      <c r="H323" s="21"/>
      <c r="I323" s="192"/>
      <c r="J323" s="140" t="s">
        <v>72</v>
      </c>
      <c r="K323" s="21" t="s">
        <v>17</v>
      </c>
      <c r="L323" s="21" t="s">
        <v>1</v>
      </c>
      <c r="M323" s="17" t="s">
        <v>34</v>
      </c>
      <c r="N323" s="166">
        <v>4</v>
      </c>
      <c r="O323" s="123">
        <v>1</v>
      </c>
      <c r="P323" s="123"/>
      <c r="Q323" s="123"/>
      <c r="R323" s="124">
        <f t="shared" si="41"/>
        <v>3</v>
      </c>
      <c r="S323" s="26"/>
      <c r="T323" s="327" t="s">
        <v>246</v>
      </c>
    </row>
    <row r="324" spans="1:20" ht="22.5" customHeight="1" x14ac:dyDescent="0.25">
      <c r="A324" s="318"/>
      <c r="B324" s="323"/>
      <c r="C324" s="318"/>
      <c r="D324" s="318"/>
      <c r="E324" s="318"/>
      <c r="F324" s="21" t="s">
        <v>2</v>
      </c>
      <c r="G324" s="21"/>
      <c r="H324" s="199">
        <v>2</v>
      </c>
      <c r="I324" s="192"/>
      <c r="J324" s="16" t="s">
        <v>72</v>
      </c>
      <c r="K324" s="21" t="s">
        <v>17</v>
      </c>
      <c r="L324" s="21" t="s">
        <v>1</v>
      </c>
      <c r="M324" s="17" t="s">
        <v>34</v>
      </c>
      <c r="N324" s="166">
        <v>4</v>
      </c>
      <c r="O324" s="123"/>
      <c r="P324" s="123">
        <v>1</v>
      </c>
      <c r="Q324" s="123"/>
      <c r="R324" s="123"/>
      <c r="S324" s="26">
        <f t="shared" si="42"/>
        <v>2</v>
      </c>
      <c r="T324" s="327"/>
    </row>
    <row r="325" spans="1:20" ht="22.5" customHeight="1" x14ac:dyDescent="0.25">
      <c r="A325" s="411">
        <v>65</v>
      </c>
      <c r="B325" s="312" t="s">
        <v>144</v>
      </c>
      <c r="C325" s="306" t="s">
        <v>86</v>
      </c>
      <c r="D325" s="306" t="s">
        <v>153</v>
      </c>
      <c r="E325" s="306" t="s">
        <v>21</v>
      </c>
      <c r="F325" s="14" t="s">
        <v>1</v>
      </c>
      <c r="G325" s="14">
        <v>3</v>
      </c>
      <c r="H325" s="14"/>
      <c r="I325" s="193"/>
      <c r="J325" s="194" t="s">
        <v>47</v>
      </c>
      <c r="K325" s="14" t="s">
        <v>17</v>
      </c>
      <c r="L325" s="14" t="s">
        <v>1</v>
      </c>
      <c r="M325" s="58" t="s">
        <v>148</v>
      </c>
      <c r="N325" s="164">
        <v>1</v>
      </c>
      <c r="O325" s="121">
        <v>1</v>
      </c>
      <c r="P325" s="121"/>
      <c r="Q325" s="121"/>
      <c r="R325" s="122">
        <f>G325*O325</f>
        <v>3</v>
      </c>
      <c r="S325" s="74"/>
      <c r="T325" s="430" t="s">
        <v>243</v>
      </c>
    </row>
    <row r="326" spans="1:20" ht="22.5" customHeight="1" x14ac:dyDescent="0.25">
      <c r="A326" s="412"/>
      <c r="B326" s="313"/>
      <c r="C326" s="310"/>
      <c r="D326" s="310"/>
      <c r="E326" s="310"/>
      <c r="F326" s="14" t="s">
        <v>2</v>
      </c>
      <c r="G326" s="14"/>
      <c r="H326" s="14">
        <v>2</v>
      </c>
      <c r="I326" s="193"/>
      <c r="J326" s="197" t="s">
        <v>47</v>
      </c>
      <c r="K326" s="14" t="s">
        <v>17</v>
      </c>
      <c r="L326" s="14" t="s">
        <v>1</v>
      </c>
      <c r="M326" s="58" t="s">
        <v>34</v>
      </c>
      <c r="N326" s="164">
        <v>1</v>
      </c>
      <c r="O326" s="121"/>
      <c r="P326" s="121">
        <v>1</v>
      </c>
      <c r="Q326" s="121"/>
      <c r="R326" s="121"/>
      <c r="S326" s="33">
        <f>H326*P326+I326*Q326</f>
        <v>2</v>
      </c>
      <c r="T326" s="430"/>
    </row>
    <row r="327" spans="1:20" ht="22.5" customHeight="1" x14ac:dyDescent="0.25">
      <c r="A327" s="326">
        <v>66</v>
      </c>
      <c r="B327" s="321" t="s">
        <v>154</v>
      </c>
      <c r="C327" s="326" t="s">
        <v>86</v>
      </c>
      <c r="D327" s="326" t="s">
        <v>107</v>
      </c>
      <c r="E327" s="326" t="s">
        <v>21</v>
      </c>
      <c r="F327" s="21" t="s">
        <v>1</v>
      </c>
      <c r="G327" s="21">
        <v>3</v>
      </c>
      <c r="H327" s="21"/>
      <c r="I327" s="192"/>
      <c r="J327" s="198" t="s">
        <v>65</v>
      </c>
      <c r="K327" s="21" t="s">
        <v>17</v>
      </c>
      <c r="L327" s="21" t="s">
        <v>1</v>
      </c>
      <c r="M327" s="17" t="s">
        <v>34</v>
      </c>
      <c r="N327" s="166">
        <v>1</v>
      </c>
      <c r="O327" s="123">
        <v>1</v>
      </c>
      <c r="P327" s="123"/>
      <c r="Q327" s="123"/>
      <c r="R327" s="124">
        <f>G327*O327</f>
        <v>3</v>
      </c>
      <c r="S327" s="73"/>
      <c r="T327" s="327" t="s">
        <v>245</v>
      </c>
    </row>
    <row r="328" spans="1:20" ht="22.5" customHeight="1" x14ac:dyDescent="0.25">
      <c r="A328" s="318"/>
      <c r="B328" s="323"/>
      <c r="C328" s="318"/>
      <c r="D328" s="318"/>
      <c r="E328" s="318"/>
      <c r="F328" s="21" t="s">
        <v>2</v>
      </c>
      <c r="G328" s="21"/>
      <c r="H328" s="21">
        <v>2</v>
      </c>
      <c r="I328" s="192"/>
      <c r="J328" s="16" t="s">
        <v>70</v>
      </c>
      <c r="K328" s="21" t="s">
        <v>149</v>
      </c>
      <c r="L328" s="21" t="s">
        <v>1</v>
      </c>
      <c r="M328" s="17" t="s">
        <v>34</v>
      </c>
      <c r="N328" s="166">
        <v>1</v>
      </c>
      <c r="O328" s="123"/>
      <c r="P328" s="123">
        <v>1</v>
      </c>
      <c r="Q328" s="123"/>
      <c r="R328" s="123"/>
      <c r="S328" s="26">
        <f>H328*P328+I328*Q328</f>
        <v>2</v>
      </c>
      <c r="T328" s="327"/>
    </row>
    <row r="329" spans="1:20" ht="22.5" customHeight="1" x14ac:dyDescent="0.25">
      <c r="A329" s="306">
        <v>67</v>
      </c>
      <c r="B329" s="312" t="s">
        <v>145</v>
      </c>
      <c r="C329" s="306" t="s">
        <v>86</v>
      </c>
      <c r="D329" s="306" t="s">
        <v>107</v>
      </c>
      <c r="E329" s="306" t="s">
        <v>21</v>
      </c>
      <c r="F329" s="14" t="s">
        <v>1</v>
      </c>
      <c r="G329" s="14">
        <v>3</v>
      </c>
      <c r="H329" s="14"/>
      <c r="I329" s="193"/>
      <c r="J329" s="194" t="s">
        <v>69</v>
      </c>
      <c r="K329" s="14" t="s">
        <v>11</v>
      </c>
      <c r="L329" s="14" t="s">
        <v>1</v>
      </c>
      <c r="M329" s="58" t="s">
        <v>94</v>
      </c>
      <c r="N329" s="164">
        <v>2</v>
      </c>
      <c r="O329" s="121">
        <v>1</v>
      </c>
      <c r="P329" s="121"/>
      <c r="Q329" s="121"/>
      <c r="R329" s="122">
        <f>G329*O329</f>
        <v>3</v>
      </c>
      <c r="S329" s="74"/>
      <c r="T329" s="430" t="s">
        <v>245</v>
      </c>
    </row>
    <row r="330" spans="1:20" ht="22.5" customHeight="1" x14ac:dyDescent="0.25">
      <c r="A330" s="310"/>
      <c r="B330" s="313"/>
      <c r="C330" s="310"/>
      <c r="D330" s="310"/>
      <c r="E330" s="310"/>
      <c r="F330" s="14" t="s">
        <v>2</v>
      </c>
      <c r="G330" s="14"/>
      <c r="H330" s="14">
        <v>2</v>
      </c>
      <c r="I330" s="193"/>
      <c r="J330" s="197" t="s">
        <v>70</v>
      </c>
      <c r="K330" s="14" t="s">
        <v>149</v>
      </c>
      <c r="L330" s="14" t="s">
        <v>1</v>
      </c>
      <c r="M330" s="58" t="s">
        <v>34</v>
      </c>
      <c r="N330" s="164">
        <v>2</v>
      </c>
      <c r="O330" s="121"/>
      <c r="P330" s="121">
        <v>1</v>
      </c>
      <c r="Q330" s="121"/>
      <c r="R330" s="121"/>
      <c r="S330" s="33">
        <f>H330*P330+I330*Q330</f>
        <v>2</v>
      </c>
      <c r="T330" s="430"/>
    </row>
    <row r="331" spans="1:20" ht="22.5" customHeight="1" x14ac:dyDescent="0.25">
      <c r="A331" s="326">
        <v>68</v>
      </c>
      <c r="B331" s="321" t="s">
        <v>146</v>
      </c>
      <c r="C331" s="326" t="s">
        <v>86</v>
      </c>
      <c r="D331" s="326" t="s">
        <v>107</v>
      </c>
      <c r="E331" s="326" t="s">
        <v>21</v>
      </c>
      <c r="F331" s="21" t="s">
        <v>1</v>
      </c>
      <c r="G331" s="21">
        <v>3</v>
      </c>
      <c r="H331" s="21"/>
      <c r="I331" s="192"/>
      <c r="J331" s="140" t="s">
        <v>68</v>
      </c>
      <c r="K331" s="21" t="s">
        <v>11</v>
      </c>
      <c r="L331" s="21" t="s">
        <v>1</v>
      </c>
      <c r="M331" s="17" t="s">
        <v>34</v>
      </c>
      <c r="N331" s="166">
        <v>2</v>
      </c>
      <c r="O331" s="123">
        <v>1</v>
      </c>
      <c r="P331" s="123"/>
      <c r="Q331" s="123"/>
      <c r="R331" s="124">
        <f>G331*O331</f>
        <v>3</v>
      </c>
      <c r="S331" s="73"/>
      <c r="T331" s="327" t="s">
        <v>245</v>
      </c>
    </row>
    <row r="332" spans="1:20" ht="22.5" customHeight="1" x14ac:dyDescent="0.25">
      <c r="A332" s="318"/>
      <c r="B332" s="323"/>
      <c r="C332" s="318"/>
      <c r="D332" s="318"/>
      <c r="E332" s="318"/>
      <c r="F332" s="21" t="s">
        <v>2</v>
      </c>
      <c r="G332" s="21"/>
      <c r="H332" s="21">
        <v>2</v>
      </c>
      <c r="I332" s="192"/>
      <c r="J332" s="16" t="s">
        <v>158</v>
      </c>
      <c r="K332" s="21" t="s">
        <v>149</v>
      </c>
      <c r="L332" s="21" t="s">
        <v>1</v>
      </c>
      <c r="M332" s="17" t="s">
        <v>34</v>
      </c>
      <c r="N332" s="166">
        <v>2</v>
      </c>
      <c r="O332" s="123"/>
      <c r="P332" s="123">
        <v>1</v>
      </c>
      <c r="Q332" s="123"/>
      <c r="R332" s="123"/>
      <c r="S332" s="26">
        <f>H332*P332+I332*Q332</f>
        <v>2</v>
      </c>
      <c r="T332" s="327"/>
    </row>
    <row r="333" spans="1:20" ht="22.5" customHeight="1" x14ac:dyDescent="0.25">
      <c r="A333" s="306">
        <v>69</v>
      </c>
      <c r="B333" s="312" t="s">
        <v>147</v>
      </c>
      <c r="C333" s="306" t="s">
        <v>86</v>
      </c>
      <c r="D333" s="306" t="s">
        <v>107</v>
      </c>
      <c r="E333" s="306" t="s">
        <v>21</v>
      </c>
      <c r="F333" s="14" t="s">
        <v>1</v>
      </c>
      <c r="G333" s="14">
        <v>3</v>
      </c>
      <c r="H333" s="14"/>
      <c r="I333" s="193"/>
      <c r="J333" s="194" t="s">
        <v>68</v>
      </c>
      <c r="K333" s="14" t="s">
        <v>11</v>
      </c>
      <c r="L333" s="14" t="s">
        <v>1</v>
      </c>
      <c r="M333" s="58" t="s">
        <v>34</v>
      </c>
      <c r="N333" s="164">
        <v>1</v>
      </c>
      <c r="O333" s="121">
        <v>1</v>
      </c>
      <c r="P333" s="121"/>
      <c r="Q333" s="121"/>
      <c r="R333" s="122">
        <f>G333*O333</f>
        <v>3</v>
      </c>
      <c r="S333" s="74"/>
      <c r="T333" s="430" t="s">
        <v>245</v>
      </c>
    </row>
    <row r="334" spans="1:20" ht="22.5" customHeight="1" x14ac:dyDescent="0.25">
      <c r="A334" s="310"/>
      <c r="B334" s="313"/>
      <c r="C334" s="310"/>
      <c r="D334" s="310"/>
      <c r="E334" s="310"/>
      <c r="F334" s="14" t="s">
        <v>2</v>
      </c>
      <c r="G334" s="14"/>
      <c r="H334" s="14">
        <v>2</v>
      </c>
      <c r="I334" s="193"/>
      <c r="J334" s="197" t="s">
        <v>70</v>
      </c>
      <c r="K334" s="14" t="s">
        <v>149</v>
      </c>
      <c r="L334" s="14" t="s">
        <v>1</v>
      </c>
      <c r="M334" s="58" t="s">
        <v>34</v>
      </c>
      <c r="N334" s="164">
        <v>1</v>
      </c>
      <c r="O334" s="121"/>
      <c r="P334" s="121">
        <v>1</v>
      </c>
      <c r="Q334" s="121"/>
      <c r="R334" s="121"/>
      <c r="S334" s="33">
        <f>H334*P334+I334*Q334</f>
        <v>2</v>
      </c>
      <c r="T334" s="430"/>
    </row>
    <row r="336" spans="1:20" ht="16.149999999999999" customHeight="1" x14ac:dyDescent="0.25">
      <c r="A336" s="4"/>
      <c r="C336" s="9"/>
      <c r="F336" s="1"/>
      <c r="G336" s="4"/>
      <c r="H336" s="4"/>
      <c r="I336" s="4"/>
      <c r="J336" s="4"/>
      <c r="K336" s="4"/>
      <c r="L336" s="4"/>
      <c r="M336" s="10"/>
      <c r="N336" s="4"/>
      <c r="O336" s="4"/>
      <c r="P336" s="4"/>
      <c r="Q336" s="5"/>
      <c r="R336" s="5"/>
    </row>
    <row r="337" spans="1:18" x14ac:dyDescent="0.25">
      <c r="A337" s="4"/>
      <c r="C337" s="9"/>
      <c r="F337" s="1"/>
      <c r="G337" s="4"/>
      <c r="H337" s="4"/>
      <c r="I337" s="4"/>
      <c r="J337" s="4"/>
      <c r="K337" s="4"/>
      <c r="L337" s="4"/>
      <c r="M337" s="10"/>
      <c r="N337" s="4"/>
      <c r="O337" s="4"/>
      <c r="P337" s="4"/>
      <c r="Q337" s="5"/>
      <c r="R337" s="5"/>
    </row>
    <row r="339" spans="1:18" x14ac:dyDescent="0.25">
      <c r="C339" s="9"/>
      <c r="F339" s="1"/>
    </row>
  </sheetData>
  <mergeCells count="972">
    <mergeCell ref="T291:T292"/>
    <mergeCell ref="T293:T294"/>
    <mergeCell ref="T295:T296"/>
    <mergeCell ref="T297:T298"/>
    <mergeCell ref="T303:T304"/>
    <mergeCell ref="T305:T306"/>
    <mergeCell ref="T307:T308"/>
    <mergeCell ref="T309:T310"/>
    <mergeCell ref="T311:T312"/>
    <mergeCell ref="T331:T332"/>
    <mergeCell ref="T333:T334"/>
    <mergeCell ref="T313:T314"/>
    <mergeCell ref="T315:T316"/>
    <mergeCell ref="T317:T318"/>
    <mergeCell ref="T319:T320"/>
    <mergeCell ref="T321:T322"/>
    <mergeCell ref="T323:T324"/>
    <mergeCell ref="T325:T326"/>
    <mergeCell ref="T327:T328"/>
    <mergeCell ref="T329:T330"/>
    <mergeCell ref="T279:T280"/>
    <mergeCell ref="T281:T282"/>
    <mergeCell ref="T283:T284"/>
    <mergeCell ref="T285:T286"/>
    <mergeCell ref="T287:T288"/>
    <mergeCell ref="T289:T290"/>
    <mergeCell ref="T254:T256"/>
    <mergeCell ref="T257:T258"/>
    <mergeCell ref="T259:T260"/>
    <mergeCell ref="T261:T262"/>
    <mergeCell ref="T263:T264"/>
    <mergeCell ref="T265:T266"/>
    <mergeCell ref="T267:T268"/>
    <mergeCell ref="T269:T270"/>
    <mergeCell ref="T271:T272"/>
    <mergeCell ref="T273:T274"/>
    <mergeCell ref="T275:T276"/>
    <mergeCell ref="T277:T278"/>
    <mergeCell ref="T235:T236"/>
    <mergeCell ref="T237:T238"/>
    <mergeCell ref="T239:T241"/>
    <mergeCell ref="T242:T243"/>
    <mergeCell ref="T244:T245"/>
    <mergeCell ref="T246:T247"/>
    <mergeCell ref="T248:T249"/>
    <mergeCell ref="T250:T251"/>
    <mergeCell ref="T252:T253"/>
    <mergeCell ref="T217:T218"/>
    <mergeCell ref="T219:T220"/>
    <mergeCell ref="T221:T222"/>
    <mergeCell ref="T223:T224"/>
    <mergeCell ref="T225:T226"/>
    <mergeCell ref="T227:T228"/>
    <mergeCell ref="T229:T230"/>
    <mergeCell ref="T231:T232"/>
    <mergeCell ref="T233:T234"/>
    <mergeCell ref="T199:T200"/>
    <mergeCell ref="T201:T202"/>
    <mergeCell ref="T203:T204"/>
    <mergeCell ref="T205:T206"/>
    <mergeCell ref="T207:T208"/>
    <mergeCell ref="T209:T210"/>
    <mergeCell ref="T211:T212"/>
    <mergeCell ref="T213:T214"/>
    <mergeCell ref="T215:T216"/>
    <mergeCell ref="T181:T182"/>
    <mergeCell ref="T183:T184"/>
    <mergeCell ref="T185:T186"/>
    <mergeCell ref="T191:T192"/>
    <mergeCell ref="T193:T194"/>
    <mergeCell ref="T195:T196"/>
    <mergeCell ref="T197:T198"/>
    <mergeCell ref="T163:T164"/>
    <mergeCell ref="T165:T166"/>
    <mergeCell ref="T167:T168"/>
    <mergeCell ref="T169:T170"/>
    <mergeCell ref="T171:T172"/>
    <mergeCell ref="T173:T174"/>
    <mergeCell ref="T175:T176"/>
    <mergeCell ref="T177:T178"/>
    <mergeCell ref="T179:T180"/>
    <mergeCell ref="T145:T146"/>
    <mergeCell ref="T147:T148"/>
    <mergeCell ref="T149:T150"/>
    <mergeCell ref="T151:T152"/>
    <mergeCell ref="T153:T154"/>
    <mergeCell ref="T155:T156"/>
    <mergeCell ref="T157:T158"/>
    <mergeCell ref="T159:T160"/>
    <mergeCell ref="T161:T162"/>
    <mergeCell ref="T128:T129"/>
    <mergeCell ref="T130:T131"/>
    <mergeCell ref="T132:T133"/>
    <mergeCell ref="T143:T144"/>
    <mergeCell ref="T104:T105"/>
    <mergeCell ref="T106:T107"/>
    <mergeCell ref="T108:T109"/>
    <mergeCell ref="T110:T111"/>
    <mergeCell ref="T112:T113"/>
    <mergeCell ref="T114:T115"/>
    <mergeCell ref="T116:T117"/>
    <mergeCell ref="T118:T119"/>
    <mergeCell ref="T120:T121"/>
    <mergeCell ref="T90:T91"/>
    <mergeCell ref="T92:T93"/>
    <mergeCell ref="T94:T95"/>
    <mergeCell ref="T96:T97"/>
    <mergeCell ref="T98:T99"/>
    <mergeCell ref="T102:T103"/>
    <mergeCell ref="T122:T123"/>
    <mergeCell ref="T124:T125"/>
    <mergeCell ref="T126:T127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52:T53"/>
    <mergeCell ref="T54:T55"/>
    <mergeCell ref="T56:T57"/>
    <mergeCell ref="T58:T59"/>
    <mergeCell ref="T62:T63"/>
    <mergeCell ref="T64:T65"/>
    <mergeCell ref="T66:T67"/>
    <mergeCell ref="T68:T69"/>
    <mergeCell ref="T70:T71"/>
    <mergeCell ref="D313:D314"/>
    <mergeCell ref="E313:E314"/>
    <mergeCell ref="D315:D316"/>
    <mergeCell ref="E315:E316"/>
    <mergeCell ref="T8:T9"/>
    <mergeCell ref="T10:T11"/>
    <mergeCell ref="T12:T13"/>
    <mergeCell ref="T14:T15"/>
    <mergeCell ref="T19:T20"/>
    <mergeCell ref="T21:T22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1"/>
    <mergeCell ref="D333:D334"/>
    <mergeCell ref="E333:E334"/>
    <mergeCell ref="D319:D320"/>
    <mergeCell ref="E319:E320"/>
    <mergeCell ref="D321:D322"/>
    <mergeCell ref="E321:E322"/>
    <mergeCell ref="E323:E324"/>
    <mergeCell ref="D323:D324"/>
    <mergeCell ref="E325:E326"/>
    <mergeCell ref="D325:D326"/>
    <mergeCell ref="E327:E328"/>
    <mergeCell ref="D327:D328"/>
    <mergeCell ref="D329:D330"/>
    <mergeCell ref="E329:E330"/>
    <mergeCell ref="E331:E332"/>
    <mergeCell ref="D331:D332"/>
    <mergeCell ref="D317:D318"/>
    <mergeCell ref="E317:E318"/>
    <mergeCell ref="D277:D278"/>
    <mergeCell ref="E277:E278"/>
    <mergeCell ref="D279:D280"/>
    <mergeCell ref="E279:E280"/>
    <mergeCell ref="D281:D282"/>
    <mergeCell ref="E281:E282"/>
    <mergeCell ref="D303:D304"/>
    <mergeCell ref="E305:E306"/>
    <mergeCell ref="D305:D306"/>
    <mergeCell ref="D307:D308"/>
    <mergeCell ref="E307:E308"/>
    <mergeCell ref="E303:E304"/>
    <mergeCell ref="D309:D310"/>
    <mergeCell ref="E309:E310"/>
    <mergeCell ref="D311:D312"/>
    <mergeCell ref="E311:E312"/>
    <mergeCell ref="E287:E288"/>
    <mergeCell ref="D289:D290"/>
    <mergeCell ref="E293:E294"/>
    <mergeCell ref="D295:D296"/>
    <mergeCell ref="E295:E296"/>
    <mergeCell ref="D297:D298"/>
    <mergeCell ref="E267:E268"/>
    <mergeCell ref="D267:D268"/>
    <mergeCell ref="D269:D270"/>
    <mergeCell ref="E269:E270"/>
    <mergeCell ref="D271:D272"/>
    <mergeCell ref="E271:E272"/>
    <mergeCell ref="D273:D274"/>
    <mergeCell ref="E273:E274"/>
    <mergeCell ref="D275:D276"/>
    <mergeCell ref="E275:E276"/>
    <mergeCell ref="D257:D258"/>
    <mergeCell ref="E257:E258"/>
    <mergeCell ref="D259:D260"/>
    <mergeCell ref="E259:E260"/>
    <mergeCell ref="D261:D262"/>
    <mergeCell ref="E261:E262"/>
    <mergeCell ref="D263:D264"/>
    <mergeCell ref="E263:E264"/>
    <mergeCell ref="E265:E266"/>
    <mergeCell ref="D265:D266"/>
    <mergeCell ref="D250:D251"/>
    <mergeCell ref="E250:E251"/>
    <mergeCell ref="D252:D253"/>
    <mergeCell ref="E252:E253"/>
    <mergeCell ref="E244:E245"/>
    <mergeCell ref="D246:D247"/>
    <mergeCell ref="E246:E247"/>
    <mergeCell ref="D254:D256"/>
    <mergeCell ref="E254:E256"/>
    <mergeCell ref="D237:D238"/>
    <mergeCell ref="E237:E238"/>
    <mergeCell ref="D242:D243"/>
    <mergeCell ref="E242:E243"/>
    <mergeCell ref="D248:D249"/>
    <mergeCell ref="E248:E249"/>
    <mergeCell ref="D244:D245"/>
    <mergeCell ref="D229:D230"/>
    <mergeCell ref="E229:E230"/>
    <mergeCell ref="D239:D241"/>
    <mergeCell ref="E239:E241"/>
    <mergeCell ref="D235:D236"/>
    <mergeCell ref="E235:E236"/>
    <mergeCell ref="D227:D228"/>
    <mergeCell ref="E227:E228"/>
    <mergeCell ref="D231:D232"/>
    <mergeCell ref="E231:E232"/>
    <mergeCell ref="D233:D234"/>
    <mergeCell ref="E233:E234"/>
    <mergeCell ref="E217:E218"/>
    <mergeCell ref="D217:D218"/>
    <mergeCell ref="D219:D220"/>
    <mergeCell ref="E219:E220"/>
    <mergeCell ref="D221:D222"/>
    <mergeCell ref="E221:E222"/>
    <mergeCell ref="D223:D224"/>
    <mergeCell ref="E223:E224"/>
    <mergeCell ref="D225:D226"/>
    <mergeCell ref="E225:E226"/>
    <mergeCell ref="D211:D212"/>
    <mergeCell ref="E211:E212"/>
    <mergeCell ref="D201:D202"/>
    <mergeCell ref="E201:E202"/>
    <mergeCell ref="D203:D204"/>
    <mergeCell ref="E203:E204"/>
    <mergeCell ref="D213:D214"/>
    <mergeCell ref="E213:E214"/>
    <mergeCell ref="D215:D216"/>
    <mergeCell ref="E215:E216"/>
    <mergeCell ref="B201:B202"/>
    <mergeCell ref="A201:A202"/>
    <mergeCell ref="B203:B204"/>
    <mergeCell ref="D205:D206"/>
    <mergeCell ref="E205:E206"/>
    <mergeCell ref="D207:D208"/>
    <mergeCell ref="E207:E208"/>
    <mergeCell ref="D209:D210"/>
    <mergeCell ref="E209:E210"/>
    <mergeCell ref="D191:D192"/>
    <mergeCell ref="E191:E192"/>
    <mergeCell ref="B181:B182"/>
    <mergeCell ref="A191:A192"/>
    <mergeCell ref="B193:B194"/>
    <mergeCell ref="B195:B196"/>
    <mergeCell ref="E197:E198"/>
    <mergeCell ref="E199:E200"/>
    <mergeCell ref="D199:D200"/>
    <mergeCell ref="A197:A198"/>
    <mergeCell ref="A199:A200"/>
    <mergeCell ref="A181:A182"/>
    <mergeCell ref="B183:B184"/>
    <mergeCell ref="B185:B186"/>
    <mergeCell ref="A185:A186"/>
    <mergeCell ref="D193:D194"/>
    <mergeCell ref="E193:E194"/>
    <mergeCell ref="D195:D196"/>
    <mergeCell ref="E195:E196"/>
    <mergeCell ref="B197:B198"/>
    <mergeCell ref="D197:D198"/>
    <mergeCell ref="C195:C196"/>
    <mergeCell ref="B199:B200"/>
    <mergeCell ref="B191:B192"/>
    <mergeCell ref="E165:E166"/>
    <mergeCell ref="D165:D166"/>
    <mergeCell ref="E167:E168"/>
    <mergeCell ref="D167:D168"/>
    <mergeCell ref="D169:D170"/>
    <mergeCell ref="E169:E170"/>
    <mergeCell ref="D171:D172"/>
    <mergeCell ref="E171:E172"/>
    <mergeCell ref="O189:Q189"/>
    <mergeCell ref="J189:J190"/>
    <mergeCell ref="K189:K190"/>
    <mergeCell ref="L189:L190"/>
    <mergeCell ref="E179:E180"/>
    <mergeCell ref="D179:D180"/>
    <mergeCell ref="D181:D182"/>
    <mergeCell ref="E181:E182"/>
    <mergeCell ref="E183:E184"/>
    <mergeCell ref="D185:D186"/>
    <mergeCell ref="E185:E186"/>
    <mergeCell ref="D155:D156"/>
    <mergeCell ref="E155:E156"/>
    <mergeCell ref="D157:D158"/>
    <mergeCell ref="E157:E158"/>
    <mergeCell ref="D159:D160"/>
    <mergeCell ref="E159:E160"/>
    <mergeCell ref="D161:D162"/>
    <mergeCell ref="E161:E162"/>
    <mergeCell ref="E163:E164"/>
    <mergeCell ref="D163:D164"/>
    <mergeCell ref="E145:E146"/>
    <mergeCell ref="D145:D146"/>
    <mergeCell ref="E147:E148"/>
    <mergeCell ref="D147:D148"/>
    <mergeCell ref="E149:E150"/>
    <mergeCell ref="D149:D150"/>
    <mergeCell ref="D151:D152"/>
    <mergeCell ref="E151:E152"/>
    <mergeCell ref="D153:D154"/>
    <mergeCell ref="E153:E154"/>
    <mergeCell ref="D106:D107"/>
    <mergeCell ref="E106:E107"/>
    <mergeCell ref="D108:D109"/>
    <mergeCell ref="E108:E109"/>
    <mergeCell ref="D110:D111"/>
    <mergeCell ref="E110:E111"/>
    <mergeCell ref="D112:D113"/>
    <mergeCell ref="E112:E113"/>
    <mergeCell ref="D136:D142"/>
    <mergeCell ref="E136:E142"/>
    <mergeCell ref="D114:D115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D130:D131"/>
    <mergeCell ref="D132:D133"/>
    <mergeCell ref="D134:D135"/>
    <mergeCell ref="D94:D95"/>
    <mergeCell ref="E94:E95"/>
    <mergeCell ref="D96:D97"/>
    <mergeCell ref="E96:E97"/>
    <mergeCell ref="D98:D99"/>
    <mergeCell ref="E98:E99"/>
    <mergeCell ref="D102:D103"/>
    <mergeCell ref="E102:E103"/>
    <mergeCell ref="D104:D105"/>
    <mergeCell ref="E104:E105"/>
    <mergeCell ref="D84:D85"/>
    <mergeCell ref="E84:E85"/>
    <mergeCell ref="E86:E87"/>
    <mergeCell ref="D86:D87"/>
    <mergeCell ref="D88:D89"/>
    <mergeCell ref="E88:E89"/>
    <mergeCell ref="D90:D91"/>
    <mergeCell ref="E90:E91"/>
    <mergeCell ref="D92:D93"/>
    <mergeCell ref="E92:E93"/>
    <mergeCell ref="E74:E75"/>
    <mergeCell ref="D74:D75"/>
    <mergeCell ref="E76:E77"/>
    <mergeCell ref="D76:D77"/>
    <mergeCell ref="D78:D79"/>
    <mergeCell ref="E78:E79"/>
    <mergeCell ref="D80:D81"/>
    <mergeCell ref="E80:E81"/>
    <mergeCell ref="D82:D83"/>
    <mergeCell ref="E82:E83"/>
    <mergeCell ref="D66:D67"/>
    <mergeCell ref="E66:E67"/>
    <mergeCell ref="D68:D69"/>
    <mergeCell ref="E68:E69"/>
    <mergeCell ref="D70:D71"/>
    <mergeCell ref="E70:E71"/>
    <mergeCell ref="E72:E73"/>
    <mergeCell ref="D72:D73"/>
    <mergeCell ref="D64:D65"/>
    <mergeCell ref="E64:E65"/>
    <mergeCell ref="E49:E51"/>
    <mergeCell ref="D49:D51"/>
    <mergeCell ref="E52:E53"/>
    <mergeCell ref="D52:D53"/>
    <mergeCell ref="D54:D55"/>
    <mergeCell ref="E54:E55"/>
    <mergeCell ref="D56:D57"/>
    <mergeCell ref="E56:E57"/>
    <mergeCell ref="D62:D63"/>
    <mergeCell ref="E62:E63"/>
    <mergeCell ref="D58:D59"/>
    <mergeCell ref="E58:E59"/>
    <mergeCell ref="C323:C324"/>
    <mergeCell ref="C325:C326"/>
    <mergeCell ref="C327:C328"/>
    <mergeCell ref="C329:C330"/>
    <mergeCell ref="C331:C332"/>
    <mergeCell ref="C333:C334"/>
    <mergeCell ref="D10:D11"/>
    <mergeCell ref="E10:E11"/>
    <mergeCell ref="D12:D13"/>
    <mergeCell ref="E12:E13"/>
    <mergeCell ref="D14:D15"/>
    <mergeCell ref="E14:E15"/>
    <mergeCell ref="E19:E20"/>
    <mergeCell ref="D19:D20"/>
    <mergeCell ref="E21:E22"/>
    <mergeCell ref="D21:D22"/>
    <mergeCell ref="E23:E24"/>
    <mergeCell ref="D23:D24"/>
    <mergeCell ref="D25:D26"/>
    <mergeCell ref="E25:E26"/>
    <mergeCell ref="E27:E28"/>
    <mergeCell ref="D27:D28"/>
    <mergeCell ref="D47:D48"/>
    <mergeCell ref="E47:E48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279:C280"/>
    <mergeCell ref="C281:C282"/>
    <mergeCell ref="C303:C304"/>
    <mergeCell ref="C183:C184"/>
    <mergeCell ref="C193:C194"/>
    <mergeCell ref="C191:C192"/>
    <mergeCell ref="C244:C245"/>
    <mergeCell ref="C246:C247"/>
    <mergeCell ref="C267:C26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63:C264"/>
    <mergeCell ref="C233:C234"/>
    <mergeCell ref="C235:C236"/>
    <mergeCell ref="C237:C238"/>
    <mergeCell ref="C269:C270"/>
    <mergeCell ref="E143:E144"/>
    <mergeCell ref="D143:D144"/>
    <mergeCell ref="C271:C272"/>
    <mergeCell ref="C273:C274"/>
    <mergeCell ref="C275:C276"/>
    <mergeCell ref="C277:C278"/>
    <mergeCell ref="C157:C158"/>
    <mergeCell ref="C159:C160"/>
    <mergeCell ref="C161:C162"/>
    <mergeCell ref="C163:C164"/>
    <mergeCell ref="C219:C220"/>
    <mergeCell ref="C221:C222"/>
    <mergeCell ref="C223:C224"/>
    <mergeCell ref="C225:C226"/>
    <mergeCell ref="C265:C266"/>
    <mergeCell ref="C229:C230"/>
    <mergeCell ref="C252:C253"/>
    <mergeCell ref="C254:C256"/>
    <mergeCell ref="C165:C166"/>
    <mergeCell ref="C167:C168"/>
    <mergeCell ref="C169:C170"/>
    <mergeCell ref="C171:C172"/>
    <mergeCell ref="C173:C174"/>
    <mergeCell ref="C175:C176"/>
    <mergeCell ref="C257:C258"/>
    <mergeCell ref="C259:C260"/>
    <mergeCell ref="C261:C262"/>
    <mergeCell ref="C136:C142"/>
    <mergeCell ref="C143:C144"/>
    <mergeCell ref="C145:C146"/>
    <mergeCell ref="C114:C115"/>
    <mergeCell ref="C147:C148"/>
    <mergeCell ref="C149:C150"/>
    <mergeCell ref="C151:C152"/>
    <mergeCell ref="C153:C154"/>
    <mergeCell ref="C155:C156"/>
    <mergeCell ref="C242:C243"/>
    <mergeCell ref="C248:C249"/>
    <mergeCell ref="C250:C251"/>
    <mergeCell ref="C239:C241"/>
    <mergeCell ref="C132:C133"/>
    <mergeCell ref="A187:S187"/>
    <mergeCell ref="D173:D174"/>
    <mergeCell ref="E173:E174"/>
    <mergeCell ref="D175:D176"/>
    <mergeCell ref="E175:E176"/>
    <mergeCell ref="E177:E178"/>
    <mergeCell ref="D177:D178"/>
    <mergeCell ref="C116:C117"/>
    <mergeCell ref="C118:C119"/>
    <mergeCell ref="C120:C121"/>
    <mergeCell ref="C122:C123"/>
    <mergeCell ref="C124:C125"/>
    <mergeCell ref="C126:C127"/>
    <mergeCell ref="C128:C129"/>
    <mergeCell ref="C177:C178"/>
    <mergeCell ref="C179:C180"/>
    <mergeCell ref="C134:C135"/>
    <mergeCell ref="C49:C51"/>
    <mergeCell ref="C52:C53"/>
    <mergeCell ref="C54:C55"/>
    <mergeCell ref="C56:C57"/>
    <mergeCell ref="C62:C63"/>
    <mergeCell ref="C66:C67"/>
    <mergeCell ref="C68:C69"/>
    <mergeCell ref="C70:C71"/>
    <mergeCell ref="C64:C65"/>
    <mergeCell ref="C58:C59"/>
    <mergeCell ref="C76:C77"/>
    <mergeCell ref="C78:C79"/>
    <mergeCell ref="C80:C81"/>
    <mergeCell ref="C227:C228"/>
    <mergeCell ref="C231:C232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2:C103"/>
    <mergeCell ref="C104:C105"/>
    <mergeCell ref="C106:C107"/>
    <mergeCell ref="C108:C109"/>
    <mergeCell ref="C110:C111"/>
    <mergeCell ref="C112:C113"/>
    <mergeCell ref="C181:C182"/>
    <mergeCell ref="C185:C186"/>
    <mergeCell ref="C130:C131"/>
    <mergeCell ref="C197:C198"/>
    <mergeCell ref="A325:A326"/>
    <mergeCell ref="A309:A310"/>
    <mergeCell ref="B227:B228"/>
    <mergeCell ref="B231:B232"/>
    <mergeCell ref="A231:A232"/>
    <mergeCell ref="B233:B234"/>
    <mergeCell ref="A233:A234"/>
    <mergeCell ref="B217:B218"/>
    <mergeCell ref="B254:B256"/>
    <mergeCell ref="A254:A256"/>
    <mergeCell ref="B257:B258"/>
    <mergeCell ref="A257:A258"/>
    <mergeCell ref="B259:B260"/>
    <mergeCell ref="A259:A260"/>
    <mergeCell ref="B250:B251"/>
    <mergeCell ref="A250:A251"/>
    <mergeCell ref="B252:B253"/>
    <mergeCell ref="A252:A253"/>
    <mergeCell ref="B267:B268"/>
    <mergeCell ref="B269:B270"/>
    <mergeCell ref="A267:A268"/>
    <mergeCell ref="A269:A270"/>
    <mergeCell ref="B271:B272"/>
    <mergeCell ref="B237:B238"/>
    <mergeCell ref="R8:S8"/>
    <mergeCell ref="R189:S189"/>
    <mergeCell ref="A8:A9"/>
    <mergeCell ref="B8:B9"/>
    <mergeCell ref="C8:C9"/>
    <mergeCell ref="D8:D9"/>
    <mergeCell ref="F8:F9"/>
    <mergeCell ref="A189:A190"/>
    <mergeCell ref="B189:B190"/>
    <mergeCell ref="C189:C190"/>
    <mergeCell ref="D189:D190"/>
    <mergeCell ref="F189:F190"/>
    <mergeCell ref="G189:I189"/>
    <mergeCell ref="N189:N190"/>
    <mergeCell ref="M189:M190"/>
    <mergeCell ref="G8:I8"/>
    <mergeCell ref="J8:J9"/>
    <mergeCell ref="K8:K9"/>
    <mergeCell ref="D183:D184"/>
    <mergeCell ref="C72:C73"/>
    <mergeCell ref="C74:C75"/>
    <mergeCell ref="B10:B11"/>
    <mergeCell ref="A10:A11"/>
    <mergeCell ref="A12:A13"/>
    <mergeCell ref="D29:D30"/>
    <mergeCell ref="E31:E32"/>
    <mergeCell ref="D31:D32"/>
    <mergeCell ref="A14:A15"/>
    <mergeCell ref="E33:E34"/>
    <mergeCell ref="C12:C13"/>
    <mergeCell ref="C14:C15"/>
    <mergeCell ref="B19:B20"/>
    <mergeCell ref="D16:D18"/>
    <mergeCell ref="B21:B22"/>
    <mergeCell ref="B23:B24"/>
    <mergeCell ref="B25:B26"/>
    <mergeCell ref="B27:B28"/>
    <mergeCell ref="B14:B15"/>
    <mergeCell ref="B12:B13"/>
    <mergeCell ref="A25:A26"/>
    <mergeCell ref="A23:A24"/>
    <mergeCell ref="A21:A22"/>
    <mergeCell ref="A19:A20"/>
    <mergeCell ref="A27:A28"/>
    <mergeCell ref="C27:C28"/>
    <mergeCell ref="B16:B18"/>
    <mergeCell ref="A16:A18"/>
    <mergeCell ref="O8:Q8"/>
    <mergeCell ref="C10:C11"/>
    <mergeCell ref="L8:L9"/>
    <mergeCell ref="M8:M9"/>
    <mergeCell ref="N8:N9"/>
    <mergeCell ref="C19:C20"/>
    <mergeCell ref="C21:C22"/>
    <mergeCell ref="C23:C24"/>
    <mergeCell ref="C25:C26"/>
    <mergeCell ref="C16:C18"/>
    <mergeCell ref="E16:E18"/>
    <mergeCell ref="B62:B63"/>
    <mergeCell ref="B58:B59"/>
    <mergeCell ref="A41:A42"/>
    <mergeCell ref="C31:C32"/>
    <mergeCell ref="B31:B32"/>
    <mergeCell ref="A31:A32"/>
    <mergeCell ref="B45:B46"/>
    <mergeCell ref="A45:A46"/>
    <mergeCell ref="B37:B38"/>
    <mergeCell ref="A37:A38"/>
    <mergeCell ref="B39:B40"/>
    <mergeCell ref="A39:A40"/>
    <mergeCell ref="B35:B36"/>
    <mergeCell ref="C35:C36"/>
    <mergeCell ref="C37:C38"/>
    <mergeCell ref="C39:C40"/>
    <mergeCell ref="C43:C44"/>
    <mergeCell ref="C41:C42"/>
    <mergeCell ref="C45:C46"/>
    <mergeCell ref="B43:B44"/>
    <mergeCell ref="A43:A44"/>
    <mergeCell ref="B41:B42"/>
    <mergeCell ref="C33:C34"/>
    <mergeCell ref="C47:C48"/>
    <mergeCell ref="B78:B79"/>
    <mergeCell ref="B80:B81"/>
    <mergeCell ref="A74:A75"/>
    <mergeCell ref="A72:A73"/>
    <mergeCell ref="B74:B75"/>
    <mergeCell ref="A58:A59"/>
    <mergeCell ref="B33:B34"/>
    <mergeCell ref="A33:A34"/>
    <mergeCell ref="B47:B48"/>
    <mergeCell ref="B49:B51"/>
    <mergeCell ref="A49:A51"/>
    <mergeCell ref="B52:B53"/>
    <mergeCell ref="A52:A53"/>
    <mergeCell ref="A66:A67"/>
    <mergeCell ref="B68:B69"/>
    <mergeCell ref="A68:A69"/>
    <mergeCell ref="B70:B71"/>
    <mergeCell ref="A70:A71"/>
    <mergeCell ref="B66:B67"/>
    <mergeCell ref="B54:B55"/>
    <mergeCell ref="A54:A55"/>
    <mergeCell ref="B64:B65"/>
    <mergeCell ref="A64:A65"/>
    <mergeCell ref="B56:B57"/>
    <mergeCell ref="B106:B107"/>
    <mergeCell ref="A106:A107"/>
    <mergeCell ref="B108:B109"/>
    <mergeCell ref="A108:A109"/>
    <mergeCell ref="B110:B111"/>
    <mergeCell ref="A110:A111"/>
    <mergeCell ref="A98:A99"/>
    <mergeCell ref="B102:B103"/>
    <mergeCell ref="A102:A103"/>
    <mergeCell ref="B104:B105"/>
    <mergeCell ref="A104:A105"/>
    <mergeCell ref="B98:B99"/>
    <mergeCell ref="A100:A101"/>
    <mergeCell ref="B100:B101"/>
    <mergeCell ref="B112:B113"/>
    <mergeCell ref="A112:A113"/>
    <mergeCell ref="B136:B142"/>
    <mergeCell ref="A136:A142"/>
    <mergeCell ref="B143:B144"/>
    <mergeCell ref="A143:A144"/>
    <mergeCell ref="A114:A115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A116:A117"/>
    <mergeCell ref="A134:A135"/>
    <mergeCell ref="B134:B135"/>
    <mergeCell ref="B151:B152"/>
    <mergeCell ref="A151:A152"/>
    <mergeCell ref="B153:B154"/>
    <mergeCell ref="A153:A154"/>
    <mergeCell ref="B155:B156"/>
    <mergeCell ref="A155:A156"/>
    <mergeCell ref="B145:B146"/>
    <mergeCell ref="A145:A146"/>
    <mergeCell ref="B147:B148"/>
    <mergeCell ref="A147:A148"/>
    <mergeCell ref="B149:B150"/>
    <mergeCell ref="A149:A150"/>
    <mergeCell ref="B163:B164"/>
    <mergeCell ref="A163:A164"/>
    <mergeCell ref="B165:B166"/>
    <mergeCell ref="A165:A166"/>
    <mergeCell ref="B167:B168"/>
    <mergeCell ref="A167:A168"/>
    <mergeCell ref="B157:B158"/>
    <mergeCell ref="A157:A158"/>
    <mergeCell ref="B159:B160"/>
    <mergeCell ref="A159:A160"/>
    <mergeCell ref="B161:B162"/>
    <mergeCell ref="A161:A162"/>
    <mergeCell ref="A317:A318"/>
    <mergeCell ref="B169:B170"/>
    <mergeCell ref="A169:A170"/>
    <mergeCell ref="B171:B172"/>
    <mergeCell ref="A171:A172"/>
    <mergeCell ref="B173:B174"/>
    <mergeCell ref="A173:A174"/>
    <mergeCell ref="A213:A214"/>
    <mergeCell ref="B215:B216"/>
    <mergeCell ref="A215:A216"/>
    <mergeCell ref="A203:A204"/>
    <mergeCell ref="B205:B206"/>
    <mergeCell ref="A205:A206"/>
    <mergeCell ref="B207:B208"/>
    <mergeCell ref="A207:A208"/>
    <mergeCell ref="A211:A212"/>
    <mergeCell ref="B209:B210"/>
    <mergeCell ref="B177:B178"/>
    <mergeCell ref="A177:A178"/>
    <mergeCell ref="B179:B180"/>
    <mergeCell ref="A183:A184"/>
    <mergeCell ref="A179:A180"/>
    <mergeCell ref="A209:A210"/>
    <mergeCell ref="B211:B212"/>
    <mergeCell ref="B311:B312"/>
    <mergeCell ref="A311:A312"/>
    <mergeCell ref="B313:B314"/>
    <mergeCell ref="A313:A314"/>
    <mergeCell ref="B303:B304"/>
    <mergeCell ref="A303:A304"/>
    <mergeCell ref="B305:B306"/>
    <mergeCell ref="A305:A306"/>
    <mergeCell ref="B307:B308"/>
    <mergeCell ref="A307:A308"/>
    <mergeCell ref="B213:B214"/>
    <mergeCell ref="B225:B226"/>
    <mergeCell ref="A225:A226"/>
    <mergeCell ref="B235:B236"/>
    <mergeCell ref="A237:A238"/>
    <mergeCell ref="B333:B334"/>
    <mergeCell ref="A333:A334"/>
    <mergeCell ref="A35:A36"/>
    <mergeCell ref="A47:A48"/>
    <mergeCell ref="A56:A57"/>
    <mergeCell ref="A62:A63"/>
    <mergeCell ref="A92:A93"/>
    <mergeCell ref="A193:A194"/>
    <mergeCell ref="A195:A196"/>
    <mergeCell ref="A217:A218"/>
    <mergeCell ref="B327:B328"/>
    <mergeCell ref="A327:A328"/>
    <mergeCell ref="B329:B330"/>
    <mergeCell ref="A329:A330"/>
    <mergeCell ref="B331:B332"/>
    <mergeCell ref="A331:A332"/>
    <mergeCell ref="B321:B322"/>
    <mergeCell ref="A321:A322"/>
    <mergeCell ref="B319:B320"/>
    <mergeCell ref="B323:B324"/>
    <mergeCell ref="A323:A324"/>
    <mergeCell ref="B325:B326"/>
    <mergeCell ref="B315:B316"/>
    <mergeCell ref="A315:A316"/>
    <mergeCell ref="B317:B318"/>
    <mergeCell ref="E285:E286"/>
    <mergeCell ref="A283:A284"/>
    <mergeCell ref="B283:B284"/>
    <mergeCell ref="C283:C284"/>
    <mergeCell ref="D283:D284"/>
    <mergeCell ref="E283:E284"/>
    <mergeCell ref="A285:A286"/>
    <mergeCell ref="B285:B286"/>
    <mergeCell ref="D293:D294"/>
    <mergeCell ref="C285:C286"/>
    <mergeCell ref="D285:D286"/>
    <mergeCell ref="B291:B292"/>
    <mergeCell ref="C291:C292"/>
    <mergeCell ref="D291:D292"/>
    <mergeCell ref="E291:E292"/>
    <mergeCell ref="A287:A288"/>
    <mergeCell ref="A319:A320"/>
    <mergeCell ref="B309:B310"/>
    <mergeCell ref="A263:A264"/>
    <mergeCell ref="B265:B266"/>
    <mergeCell ref="A265:A266"/>
    <mergeCell ref="B279:B280"/>
    <mergeCell ref="A279:A280"/>
    <mergeCell ref="A239:A241"/>
    <mergeCell ref="B242:B243"/>
    <mergeCell ref="A242:A243"/>
    <mergeCell ref="B244:B245"/>
    <mergeCell ref="B248:B249"/>
    <mergeCell ref="A248:A249"/>
    <mergeCell ref="E289:E290"/>
    <mergeCell ref="A291:A292"/>
    <mergeCell ref="B229:B230"/>
    <mergeCell ref="A229:A230"/>
    <mergeCell ref="B219:B220"/>
    <mergeCell ref="A219:A220"/>
    <mergeCell ref="B221:B222"/>
    <mergeCell ref="A221:A222"/>
    <mergeCell ref="B223:B224"/>
    <mergeCell ref="A223:A224"/>
    <mergeCell ref="A227:A228"/>
    <mergeCell ref="A235:A236"/>
    <mergeCell ref="B281:B282"/>
    <mergeCell ref="A281:A282"/>
    <mergeCell ref="B273:B274"/>
    <mergeCell ref="A273:A274"/>
    <mergeCell ref="B275:B276"/>
    <mergeCell ref="A275:A276"/>
    <mergeCell ref="B277:B278"/>
    <mergeCell ref="A277:A278"/>
    <mergeCell ref="A271:A272"/>
    <mergeCell ref="B261:B262"/>
    <mergeCell ref="A261:A262"/>
    <mergeCell ref="B263:B264"/>
    <mergeCell ref="A297:A298"/>
    <mergeCell ref="A295:A296"/>
    <mergeCell ref="A293:A294"/>
    <mergeCell ref="B287:B288"/>
    <mergeCell ref="B293:B294"/>
    <mergeCell ref="B295:B296"/>
    <mergeCell ref="B297:B298"/>
    <mergeCell ref="C287:C288"/>
    <mergeCell ref="D287:D288"/>
    <mergeCell ref="B289:B290"/>
    <mergeCell ref="C289:C290"/>
    <mergeCell ref="A289:A290"/>
    <mergeCell ref="A1:T1"/>
    <mergeCell ref="A2:T2"/>
    <mergeCell ref="A3:T3"/>
    <mergeCell ref="A4:T4"/>
    <mergeCell ref="A5:T5"/>
    <mergeCell ref="A6:T6"/>
    <mergeCell ref="A7:T7"/>
    <mergeCell ref="T189:T190"/>
    <mergeCell ref="A188:T188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D116:D117"/>
    <mergeCell ref="D118:D119"/>
    <mergeCell ref="D120:D121"/>
    <mergeCell ref="D122:D123"/>
    <mergeCell ref="D124:D125"/>
    <mergeCell ref="D126:D127"/>
    <mergeCell ref="D128:D129"/>
    <mergeCell ref="C100:C101"/>
    <mergeCell ref="D100:D101"/>
    <mergeCell ref="E100:E101"/>
    <mergeCell ref="T100:T101"/>
    <mergeCell ref="A90:A91"/>
    <mergeCell ref="B92:B93"/>
    <mergeCell ref="B72:B73"/>
    <mergeCell ref="B94:B95"/>
    <mergeCell ref="A94:A95"/>
    <mergeCell ref="B96:B97"/>
    <mergeCell ref="A96:A97"/>
    <mergeCell ref="B90:B91"/>
    <mergeCell ref="A84:A85"/>
    <mergeCell ref="B86:B87"/>
    <mergeCell ref="A86:A87"/>
    <mergeCell ref="B88:B89"/>
    <mergeCell ref="A88:A89"/>
    <mergeCell ref="B84:B85"/>
    <mergeCell ref="A82:A83"/>
    <mergeCell ref="A80:A81"/>
    <mergeCell ref="A78:A79"/>
    <mergeCell ref="A76:A77"/>
    <mergeCell ref="B82:B83"/>
    <mergeCell ref="B76:B77"/>
    <mergeCell ref="T16:T18"/>
    <mergeCell ref="A60:A61"/>
    <mergeCell ref="B60:B61"/>
    <mergeCell ref="C60:C61"/>
    <mergeCell ref="D60:D61"/>
    <mergeCell ref="E60:E61"/>
    <mergeCell ref="T60:T61"/>
    <mergeCell ref="D33:D34"/>
    <mergeCell ref="E35:E36"/>
    <mergeCell ref="D35:D36"/>
    <mergeCell ref="D37:D38"/>
    <mergeCell ref="E37:E38"/>
    <mergeCell ref="E39:E40"/>
    <mergeCell ref="D39:D40"/>
    <mergeCell ref="D43:D44"/>
    <mergeCell ref="E43:E44"/>
    <mergeCell ref="E45:E46"/>
    <mergeCell ref="D45:D46"/>
    <mergeCell ref="D41:D42"/>
    <mergeCell ref="E41:E42"/>
    <mergeCell ref="C29:C30"/>
    <mergeCell ref="B29:B30"/>
    <mergeCell ref="A29:A30"/>
    <mergeCell ref="E29:E30"/>
    <mergeCell ref="E134:E135"/>
    <mergeCell ref="T134:T135"/>
    <mergeCell ref="A299:A300"/>
    <mergeCell ref="A301:A302"/>
    <mergeCell ref="B299:B300"/>
    <mergeCell ref="B301:B302"/>
    <mergeCell ref="C299:C300"/>
    <mergeCell ref="C301:C302"/>
    <mergeCell ref="D299:D300"/>
    <mergeCell ref="D301:D302"/>
    <mergeCell ref="E299:E300"/>
    <mergeCell ref="E301:E302"/>
    <mergeCell ref="T299:T300"/>
    <mergeCell ref="T301:T302"/>
    <mergeCell ref="A244:A245"/>
    <mergeCell ref="A246:A247"/>
    <mergeCell ref="B246:B247"/>
    <mergeCell ref="B239:B241"/>
    <mergeCell ref="B175:B176"/>
    <mergeCell ref="A175:A176"/>
    <mergeCell ref="E297:E298"/>
    <mergeCell ref="C293:C294"/>
    <mergeCell ref="C295:C296"/>
    <mergeCell ref="C297:C298"/>
  </mergeCells>
  <pageMargins left="0.31496062992125984" right="0.31496062992125984" top="0.74803149606299213" bottom="0.74803149606299213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Наставни ансамбл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</dc:creator>
  <cp:lastModifiedBy>Marija Vladicic</cp:lastModifiedBy>
  <cp:lastPrinted>2024-09-04T12:36:01Z</cp:lastPrinted>
  <dcterms:created xsi:type="dcterms:W3CDTF">2012-08-17T09:22:12Z</dcterms:created>
  <dcterms:modified xsi:type="dcterms:W3CDTF">2024-10-01T08:16:24Z</dcterms:modified>
</cp:coreProperties>
</file>