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Наставни ансамбл" sheetId="1" r:id="rId1"/>
    <sheet name="Pomocna tabela" sheetId="2" state="hidden" r:id="rId2"/>
  </sheets>
  <definedNames/>
  <calcPr fullCalcOnLoad="1"/>
</workbook>
</file>

<file path=xl/sharedStrings.xml><?xml version="1.0" encoding="utf-8"?>
<sst xmlns="http://schemas.openxmlformats.org/spreadsheetml/2006/main" count="5765" uniqueCount="464">
  <si>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</si>
  <si>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</si>
  <si>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</si>
  <si>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</si>
  <si>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</si>
  <si>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</si>
  <si>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</si>
  <si>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В. асистент</t>
  </si>
  <si>
    <t>I</t>
  </si>
  <si>
    <t>Д</t>
  </si>
  <si>
    <t>II</t>
  </si>
  <si>
    <t>Ван. проф.</t>
  </si>
  <si>
    <t>Х</t>
  </si>
  <si>
    <t>Асистент</t>
  </si>
  <si>
    <t>Л</t>
  </si>
  <si>
    <t>Часова наставе</t>
  </si>
  <si>
    <t>ЗИМСКИ СЕМЕСТАР</t>
  </si>
  <si>
    <t>Година студија</t>
  </si>
  <si>
    <t>Доцент</t>
  </si>
  <si>
    <t>З/Љ</t>
  </si>
  <si>
    <t>З</t>
  </si>
  <si>
    <t>1.</t>
  </si>
  <si>
    <t>Љ</t>
  </si>
  <si>
    <t>ЉЕТНИ СЕМЕСТАР</t>
  </si>
  <si>
    <t>Мјесто запослења и становања</t>
  </si>
  <si>
    <t>Ред. бр.</t>
  </si>
  <si>
    <t>Физика</t>
  </si>
  <si>
    <t>Семе-стар</t>
  </si>
  <si>
    <t>Факултет/СП</t>
  </si>
  <si>
    <t>Ста-тус наста-ве</t>
  </si>
  <si>
    <t>Статус наста-вника</t>
  </si>
  <si>
    <t>Брoj студен. који слуша наставу</t>
  </si>
  <si>
    <t>Бр. група</t>
  </si>
  <si>
    <t>ДУИС</t>
  </si>
  <si>
    <t>Дигитални системи управљања</t>
  </si>
  <si>
    <t>ЕЛЕКТРОТЕХНИЧКИ ФАКУЛТЕТ - НАСТАВНИ АНСАМБЛ ЗА ШКОЛСКУ 2016/2017 ГОДИНУ</t>
  </si>
  <si>
    <t>Основи електротехнике - 1</t>
  </si>
  <si>
    <t>др Славко Покорни</t>
  </si>
  <si>
    <t>ВА УОБГ</t>
  </si>
  <si>
    <t>Бојана Новаковић, мр</t>
  </si>
  <si>
    <t>ЕТФ</t>
  </si>
  <si>
    <t>В=20
Л=10</t>
  </si>
  <si>
    <t>мр Дарко Шука</t>
  </si>
  <si>
    <t>Потребан Асистент 1</t>
  </si>
  <si>
    <t>2.</t>
  </si>
  <si>
    <t>Математика - 1</t>
  </si>
  <si>
    <t>др Видан Говедарица</t>
  </si>
  <si>
    <t>Ванред. проф.</t>
  </si>
  <si>
    <t>3.</t>
  </si>
  <si>
    <t>др Зоран Љубоје</t>
  </si>
  <si>
    <t>Весна Милетић</t>
  </si>
  <si>
    <t>ФФ УИС</t>
  </si>
  <si>
    <t>4.</t>
  </si>
  <si>
    <t>Основи рачунарске технике</t>
  </si>
  <si>
    <t>др Слободан Обрадовић</t>
  </si>
  <si>
    <t>П 50%</t>
  </si>
  <si>
    <t>мр Никола Давидовић</t>
  </si>
  <si>
    <t>Л=10</t>
  </si>
  <si>
    <t>Јелена Ћосовић</t>
  </si>
  <si>
    <t>5.</t>
  </si>
  <si>
    <t>Енглески језик - 1</t>
  </si>
  <si>
    <t>др Дарко Ковачевић</t>
  </si>
  <si>
    <t>Лектор</t>
  </si>
  <si>
    <t>6.</t>
  </si>
  <si>
    <t>Увод у менаџмент</t>
  </si>
  <si>
    <t>др Илинка Унковић</t>
  </si>
  <si>
    <t>ФПМ УИС</t>
  </si>
  <si>
    <t>7.</t>
  </si>
  <si>
    <t>Теорија електричних кола - 1</t>
  </si>
  <si>
    <t>Марко Икић, мр</t>
  </si>
  <si>
    <t>8.</t>
  </si>
  <si>
    <t>Математика - 3</t>
  </si>
  <si>
    <t>9.</t>
  </si>
  <si>
    <t>Електрична мјерења</t>
  </si>
  <si>
    <t>др Срђан Дамјановић</t>
  </si>
  <si>
    <t>ФПЕ УИС</t>
  </si>
  <si>
    <t>мр Маријана Ћосовић</t>
  </si>
  <si>
    <t>Младен Бањанин, мр</t>
  </si>
  <si>
    <t>Миодраг Форцан, мр</t>
  </si>
  <si>
    <t>В. Асистент</t>
  </si>
  <si>
    <t>10.</t>
  </si>
  <si>
    <t>Електроника - 1</t>
  </si>
  <si>
    <t>др Божидар Поповић</t>
  </si>
  <si>
    <t>Електроника -1</t>
  </si>
  <si>
    <t>Потребан Асистент 4</t>
  </si>
  <si>
    <t>11.</t>
  </si>
  <si>
    <t>Програмски језици</t>
  </si>
  <si>
    <t>др Данијел Мијић</t>
  </si>
  <si>
    <t>мр Сњежана Милинковић</t>
  </si>
  <si>
    <t>Огњен Бјелица, мр</t>
  </si>
  <si>
    <t>12.</t>
  </si>
  <si>
    <t>Енглески језик - 3</t>
  </si>
  <si>
    <t>13.</t>
  </si>
  <si>
    <t>Електромагнетика - 2</t>
  </si>
  <si>
    <t>III(АиЕ)</t>
  </si>
  <si>
    <t>14.</t>
  </si>
  <si>
    <t>Импулсна електроника</t>
  </si>
  <si>
    <t>др Миломир Шоја</t>
  </si>
  <si>
    <t>15.</t>
  </si>
  <si>
    <t>Теорија аутоматског управљања - 1</t>
  </si>
  <si>
    <t>др Томислав Шекара</t>
  </si>
  <si>
    <t>16.</t>
  </si>
  <si>
    <t>Управљање претварачима енергетске електронике - 1</t>
  </si>
  <si>
    <t>17.</t>
  </si>
  <si>
    <t>Транспортни процеси</t>
  </si>
  <si>
    <t>др Душан Голубовић</t>
  </si>
  <si>
    <t>МФ УИС</t>
  </si>
  <si>
    <t>мр Давор Милић</t>
  </si>
  <si>
    <t>18.</t>
  </si>
  <si>
    <t>Физика материјала</t>
  </si>
  <si>
    <t>др Жељко Пржуљ</t>
  </si>
  <si>
    <t>19.</t>
  </si>
  <si>
    <t>III(ЕЕ)</t>
  </si>
  <si>
    <t>20.</t>
  </si>
  <si>
    <t>Електричне машине - 1</t>
  </si>
  <si>
    <t>др Петар Матић</t>
  </si>
  <si>
    <t>ЕТФ УБЛ</t>
  </si>
  <si>
    <t>мр Срђан Јокић</t>
  </si>
  <si>
    <t>21.</t>
  </si>
  <si>
    <t>Електроенергетске мреже и системи - 1</t>
  </si>
  <si>
    <t>др Александар Симовић</t>
  </si>
  <si>
    <t>22.</t>
  </si>
  <si>
    <t>Енергетска електроника - 1</t>
  </si>
  <si>
    <t>23.</t>
  </si>
  <si>
    <t>Електрични апарати - 1</t>
  </si>
  <si>
    <t>др Јован Микуловић</t>
  </si>
  <si>
    <t>ЕТФ УБГ</t>
  </si>
  <si>
    <t>мр Нада Цинцар</t>
  </si>
  <si>
    <t>24.</t>
  </si>
  <si>
    <t>Процесни рачунари</t>
  </si>
  <si>
    <t>др Слободан Лубура</t>
  </si>
  <si>
    <t>Дискретна математика</t>
  </si>
  <si>
    <t>III(РиИ)</t>
  </si>
  <si>
    <t>мр Марко Ћитић</t>
  </si>
  <si>
    <t>26.</t>
  </si>
  <si>
    <t>Основе телекомуникација</t>
  </si>
  <si>
    <t>др Мирјана Максимовић</t>
  </si>
  <si>
    <t>ФТН УНС</t>
  </si>
  <si>
    <t>27.</t>
  </si>
  <si>
    <t>Дигитална електроника</t>
  </si>
  <si>
    <t>28.</t>
  </si>
  <si>
    <t>Оперативни системи</t>
  </si>
  <si>
    <t>29.</t>
  </si>
  <si>
    <t>Архитектура и организација рачунара</t>
  </si>
  <si>
    <t>др Емина Миловановић</t>
  </si>
  <si>
    <t>ЕФ УН</t>
  </si>
  <si>
    <t>30.</t>
  </si>
  <si>
    <t>Практична настава</t>
  </si>
  <si>
    <t>др Владимир Вујовић</t>
  </si>
  <si>
    <t>Потребан Асистент 2</t>
  </si>
  <si>
    <t>31.</t>
  </si>
  <si>
    <t>IV(АиЕ)</t>
  </si>
  <si>
    <t>32.</t>
  </si>
  <si>
    <t>Микропроцесорски системи</t>
  </si>
  <si>
    <t>33.</t>
  </si>
  <si>
    <t>Теорија оптималних рјешења</t>
  </si>
  <si>
    <t>др Милица Наумовић</t>
  </si>
  <si>
    <t>мр Наташа Поповић</t>
  </si>
  <si>
    <t>34.</t>
  </si>
  <si>
    <t>Моделовање и симулација процеса</t>
  </si>
  <si>
    <t>Срђан Лале, мр</t>
  </si>
  <si>
    <t>35.</t>
  </si>
  <si>
    <t>Електроенергетски претварачи</t>
  </si>
  <si>
    <t>36.</t>
  </si>
  <si>
    <t>Практичан рад - феријална пракса</t>
  </si>
  <si>
    <t>37.</t>
  </si>
  <si>
    <t>IV(ЕЕ)</t>
  </si>
  <si>
    <t>38.</t>
  </si>
  <si>
    <t>Техника високог напона - 2</t>
  </si>
  <si>
    <t>39.</t>
  </si>
  <si>
    <t>Електромоторни погони</t>
  </si>
  <si>
    <t>ETF</t>
  </si>
  <si>
    <t>40.</t>
  </si>
  <si>
    <t>Разводна постројења</t>
  </si>
  <si>
    <t>др Владица Мијаиловић</t>
  </si>
  <si>
    <t>ТФ УКГ</t>
  </si>
  <si>
    <t>41.</t>
  </si>
  <si>
    <t>42.</t>
  </si>
  <si>
    <t>Електране</t>
  </si>
  <si>
    <t>43.</t>
  </si>
  <si>
    <t>Програмски преводиоци</t>
  </si>
  <si>
    <t>IV(РиИ)</t>
  </si>
  <si>
    <t>др Милена Станковић</t>
  </si>
  <si>
    <t>44.</t>
  </si>
  <si>
    <t>Рачунарске мреже</t>
  </si>
  <si>
    <t>45.</t>
  </si>
  <si>
    <t>Интернет технологије и програмирање</t>
  </si>
  <si>
    <t>46.</t>
  </si>
  <si>
    <t>Микропроцесорни системи</t>
  </si>
  <si>
    <t>47.</t>
  </si>
  <si>
    <t>Пројектовање софтвера</t>
  </si>
  <si>
    <t>Потребан Асистент 3</t>
  </si>
  <si>
    <t>48.</t>
  </si>
  <si>
    <t>49.</t>
  </si>
  <si>
    <t>Основи електротехнике - 2</t>
  </si>
  <si>
    <t xml:space="preserve">I </t>
  </si>
  <si>
    <t>50.</t>
  </si>
  <si>
    <t>Математика - 2</t>
  </si>
  <si>
    <t>51.</t>
  </si>
  <si>
    <t>Физички основи електронике</t>
  </si>
  <si>
    <t>52.</t>
  </si>
  <si>
    <t>Увод у програмирање</t>
  </si>
  <si>
    <t>Ванред. Проф.</t>
  </si>
  <si>
    <t>53.</t>
  </si>
  <si>
    <t>Енглески језик - 2</t>
  </si>
  <si>
    <t>54.</t>
  </si>
  <si>
    <t>Апликативни софтвер</t>
  </si>
  <si>
    <t>др Божидар Крстајић</t>
  </si>
  <si>
    <t>55.</t>
  </si>
  <si>
    <t>Теорија електричних кола - 2</t>
  </si>
  <si>
    <t>56.</t>
  </si>
  <si>
    <t>Нумеричка математика</t>
  </si>
  <si>
    <t>57.</t>
  </si>
  <si>
    <t>Електромагнетика - 1</t>
  </si>
  <si>
    <t>58.</t>
  </si>
  <si>
    <t>Електроника - 2</t>
  </si>
  <si>
    <t>Електроника -2</t>
  </si>
  <si>
    <t>59.</t>
  </si>
  <si>
    <t>Објектно оријентисано програмирање</t>
  </si>
  <si>
    <t>60.</t>
  </si>
  <si>
    <t>Енглески језик - 4</t>
  </si>
  <si>
    <t>61.</t>
  </si>
  <si>
    <t>62.</t>
  </si>
  <si>
    <t>63.</t>
  </si>
  <si>
    <t>Теорија аутоматског управљања - 2</t>
  </si>
  <si>
    <t>64.</t>
  </si>
  <si>
    <t>Пројекат - 1</t>
  </si>
  <si>
    <t>65.</t>
  </si>
  <si>
    <t>66.</t>
  </si>
  <si>
    <t>Увод у нанонауке и НТ - изборни</t>
  </si>
  <si>
    <t>67.</t>
  </si>
  <si>
    <t>Системи аутоматског управљања</t>
  </si>
  <si>
    <t>68.</t>
  </si>
  <si>
    <t>Електричне машине - 2</t>
  </si>
  <si>
    <t>69.</t>
  </si>
  <si>
    <t>Техника високог напона - 1</t>
  </si>
  <si>
    <t>70.</t>
  </si>
  <si>
    <t>71.</t>
  </si>
  <si>
    <t>72.</t>
  </si>
  <si>
    <t>Енергетска електроника - 2 - изборни</t>
  </si>
  <si>
    <t>73.</t>
  </si>
  <si>
    <t>Мјерења у ЕЕ - изборни</t>
  </si>
  <si>
    <t>др Златан Стојковић</t>
  </si>
  <si>
    <t>74.</t>
  </si>
  <si>
    <t>Електрични апарати - 2</t>
  </si>
  <si>
    <t>III (ЕЕ)</t>
  </si>
  <si>
    <t>75.</t>
  </si>
  <si>
    <t>Алгоритми и структуре података</t>
  </si>
  <si>
    <t>76.</t>
  </si>
  <si>
    <t>Базе података</t>
  </si>
  <si>
    <t>др Срђан Ного</t>
  </si>
  <si>
    <t>77.</t>
  </si>
  <si>
    <t>Пренос података</t>
  </si>
  <si>
    <t>78.</t>
  </si>
  <si>
    <t>79.</t>
  </si>
  <si>
    <t>Технике и методе програмирања - изборни</t>
  </si>
  <si>
    <t>80.</t>
  </si>
  <si>
    <t>Спецификација и моделовање софтвера - изборни</t>
  </si>
  <si>
    <t>др Бранко Перишић</t>
  </si>
  <si>
    <t>81.</t>
  </si>
  <si>
    <t>Пројектовање система аутоматског управљања</t>
  </si>
  <si>
    <t>82.</t>
  </si>
  <si>
    <t>Рачунарско управљање процесима</t>
  </si>
  <si>
    <t>83.</t>
  </si>
  <si>
    <t>Специјални сензори и индустријска мјерења</t>
  </si>
  <si>
    <t>84.</t>
  </si>
  <si>
    <t>Модерни мехатронички системи - изборни</t>
  </si>
  <si>
    <t>IV (AиЕ)</t>
  </si>
  <si>
    <t>85.</t>
  </si>
  <si>
    <t>Менаџмент у инжењерској пракси - изборни</t>
  </si>
  <si>
    <t>86.</t>
  </si>
  <si>
    <t>Пројекат - 2</t>
  </si>
  <si>
    <t>87.</t>
  </si>
  <si>
    <t>Завршни самостални рад</t>
  </si>
  <si>
    <t>88.</t>
  </si>
  <si>
    <t>Системи заштите у електроенергетском систему</t>
  </si>
  <si>
    <t>89.</t>
  </si>
  <si>
    <t>Рачунарско пројектовање у електроенергетици</t>
  </si>
  <si>
    <t>90.</t>
  </si>
  <si>
    <t>Електричне инсталације са освјетљењем</t>
  </si>
  <si>
    <t>91.</t>
  </si>
  <si>
    <t>Дистрибутивне и индустријске мреже</t>
  </si>
  <si>
    <t>92.</t>
  </si>
  <si>
    <t>Менаџмент у инжењерској пракси</t>
  </si>
  <si>
    <t>93.</t>
  </si>
  <si>
    <t>94.</t>
  </si>
  <si>
    <t>95.</t>
  </si>
  <si>
    <t>Пројектовање информационих система</t>
  </si>
  <si>
    <t>96.</t>
  </si>
  <si>
    <t>Паралелни рачунарски системи</t>
  </si>
  <si>
    <t>97.</t>
  </si>
  <si>
    <t>Софтверски алати базе података - изборни</t>
  </si>
  <si>
    <t>98.</t>
  </si>
  <si>
    <t>99.</t>
  </si>
  <si>
    <t>100.</t>
  </si>
  <si>
    <t>ТФ/Б</t>
  </si>
  <si>
    <t>ПОТРЕБАН АСИСТЕНТ</t>
  </si>
  <si>
    <t>Др Владимир Вујовић</t>
  </si>
  <si>
    <t>Мр Нада Цинцар</t>
  </si>
  <si>
    <t>Марко Бошковић, мр</t>
  </si>
  <si>
    <t>др Стеван Станковски</t>
  </si>
  <si>
    <t>НАСТАВНИ АНСАМБЛ ЗА ШКОЛСКУ 2016/2017. ГОДИНУ</t>
  </si>
  <si>
    <t>Мастер студиј</t>
  </si>
  <si>
    <t>ЗИМСКИ/ЉЕТНИ СЕМЕСТАР</t>
  </si>
  <si>
    <t>Ред.</t>
  </si>
  <si>
    <t xml:space="preserve">Статус </t>
  </si>
  <si>
    <t>Часова</t>
  </si>
  <si>
    <t>Статус наставника</t>
  </si>
  <si>
    <t>Мјесто запослења</t>
  </si>
  <si>
    <t>Број студената који слуша пр.</t>
  </si>
  <si>
    <t>Број група</t>
  </si>
  <si>
    <t>бр.</t>
  </si>
  <si>
    <t>наставе</t>
  </si>
  <si>
    <t>ПР</t>
  </si>
  <si>
    <t>АВ</t>
  </si>
  <si>
    <t>ЛВ</t>
  </si>
  <si>
    <t>и становања</t>
  </si>
  <si>
    <t>Методологија научног рада</t>
  </si>
  <si>
    <t>V (АиЕ)</t>
  </si>
  <si>
    <t>Теорија стабилности система управљања</t>
  </si>
  <si>
    <t>Роботика и аутоматизација</t>
  </si>
  <si>
    <t>Пројекат - 3</t>
  </si>
  <si>
    <t>Пројектна документација</t>
  </si>
  <si>
    <t>Ванр. проф.</t>
  </si>
  <si>
    <t>др Обрад Спаић</t>
  </si>
  <si>
    <t>Изабрана поглавља ЕЕ</t>
  </si>
  <si>
    <t>Управљање радним процесима</t>
  </si>
  <si>
    <t>В. проф.</t>
  </si>
  <si>
    <t>Методе интелигентног управљања</t>
  </si>
  <si>
    <t>Мехатроника</t>
  </si>
  <si>
    <t>др Горан Ђорђевић</t>
  </si>
  <si>
    <t>Софтверско инжењерство и технологије</t>
  </si>
  <si>
    <t>Владимир Вујовић, мр</t>
  </si>
  <si>
    <t>Савремени управљачки алгоритми</t>
  </si>
  <si>
    <t>Интелигентне машине и ситеми</t>
  </si>
  <si>
    <t>Програмабилни логички контролери</t>
  </si>
  <si>
    <t>Пројектовање система са уграђеним рачунаром - EMBEDDED системи</t>
  </si>
  <si>
    <t>Огњен Бјелица,мр</t>
  </si>
  <si>
    <t>V (EЕ)</t>
  </si>
  <si>
    <t>Експлоатација и управљање електроенергетским системима</t>
  </si>
  <si>
    <t>Планирање електроенергетских система</t>
  </si>
  <si>
    <t>Обновљиви извори електричне енергије</t>
  </si>
  <si>
    <t>Квалитет електричне енергије</t>
  </si>
  <si>
    <t>др Жељко Ђуришић</t>
  </si>
  <si>
    <t>Специјализовани софтвери у електроенергетици</t>
  </si>
  <si>
    <t>Управљање енергетским претварачима</t>
  </si>
  <si>
    <t>Кабловска техника</t>
  </si>
  <si>
    <t>др Драган Тасић</t>
  </si>
  <si>
    <t>Поузданост електроенергетске опреме и система</t>
  </si>
  <si>
    <t>Регулација електроенергетских система</t>
  </si>
  <si>
    <t>Младен Бањанин мр</t>
  </si>
  <si>
    <t>V (РТИ)</t>
  </si>
  <si>
    <t>Напредне рачунарске архитектуре</t>
  </si>
  <si>
    <t>др Иван Милентијевић</t>
  </si>
  <si>
    <t>Програмибилни логички контролери</t>
  </si>
  <si>
    <t>Електронско пословање</t>
  </si>
  <si>
    <t>Криптографија и заштита података</t>
  </si>
  <si>
    <t>Управљање електронским документима</t>
  </si>
  <si>
    <t>Квалитет софтвера</t>
  </si>
  <si>
    <t>Инфраструктура за електронско пословање</t>
  </si>
  <si>
    <t>Софтверске технике</t>
  </si>
  <si>
    <t>Програмирање корисничких интерфејса</t>
  </si>
  <si>
    <t>Системи и алати пословне интелигенције</t>
  </si>
  <si>
    <t>НАВЕДЕНА ЈЕ НАЈШИРА ЛИСТА ПРЕМЕТА</t>
  </si>
  <si>
    <t>Управљање претварачима ЕЕ - 2 изборни</t>
  </si>
  <si>
    <t>Одабрана поглавља из дистрибутивних мрежа и система</t>
  </si>
  <si>
    <t>др Дејан Јокић</t>
  </si>
  <si>
    <t>Електроенергетске мреже и системи - 2 - изборни</t>
  </si>
  <si>
    <t>Милица Ристовић Крстић, мр</t>
  </si>
  <si>
    <t>мр Наташа Павловић Комазец</t>
  </si>
  <si>
    <t xml:space="preserve"> В. асистент</t>
  </si>
  <si>
    <t>Марко Бошковић, мр, мр</t>
  </si>
  <si>
    <t>Доц. др Мирјана Максимовић</t>
  </si>
  <si>
    <t>Пренос и аквизиција података</t>
  </si>
  <si>
    <t>Милица Ристовић Крстић Крстић, мр</t>
  </si>
  <si>
    <t>мр Наташа Павловић Комазец Комазец</t>
  </si>
  <si>
    <t>Одабрана поглавља из дистрибутивних система</t>
  </si>
  <si>
    <t>Прва година</t>
  </si>
  <si>
    <t>Друга година</t>
  </si>
  <si>
    <t>Трећа година</t>
  </si>
  <si>
    <t>мр Горан Вуковић</t>
  </si>
  <si>
    <t>ЕЕ</t>
  </si>
  <si>
    <t>АиЕ</t>
  </si>
  <si>
    <t>РТИ</t>
  </si>
  <si>
    <t>Пмах=15-75</t>
  </si>
  <si>
    <t>ТВ=15-45</t>
  </si>
  <si>
    <t>ПВ=5-25</t>
  </si>
  <si>
    <t>П=12-50</t>
  </si>
  <si>
    <t>ТВ=15-30</t>
  </si>
  <si>
    <t>ПВ=5-10</t>
  </si>
  <si>
    <t>П=10-50</t>
  </si>
  <si>
    <t>ТВ=10-30</t>
  </si>
  <si>
    <t>25.</t>
  </si>
  <si>
    <t>Јелена Радовић, мр</t>
  </si>
  <si>
    <t>И</t>
  </si>
  <si>
    <t>Контролери и У/И уређаји</t>
  </si>
  <si>
    <t>Оптоелектроника</t>
  </si>
  <si>
    <t xml:space="preserve">
Доцент</t>
  </si>
  <si>
    <t>Пренос и аквизиција података -Изборни</t>
  </si>
  <si>
    <t>Електране
- Изборни</t>
  </si>
  <si>
    <t>Спецификација и моделовање софтвера - Изборни</t>
  </si>
  <si>
    <t>Технике и методе програмирања - Изборни</t>
  </si>
  <si>
    <t>Специјални сензори и индустријска мјерења - Изборни</t>
  </si>
  <si>
    <t>Модерни мехатронички системи - Изборни</t>
  </si>
  <si>
    <t>Рачунарска графика 
- изборни</t>
  </si>
  <si>
    <t>Електричне инсталације са освјетљењем - Изборни</t>
  </si>
  <si>
    <t>Дистрибутивне и индустријске мреже - Изборни</t>
  </si>
  <si>
    <t>Менаџмент у инжењерској пракси -изборни</t>
  </si>
  <si>
    <t>ИВ</t>
  </si>
  <si>
    <t>др Младен Бањанин</t>
  </si>
  <si>
    <t>81.
И</t>
  </si>
  <si>
    <t>Електроенергетски претварачи - Изборни</t>
  </si>
  <si>
    <t>др Срђан Лале</t>
  </si>
  <si>
    <t>Весна Милетић, мр</t>
  </si>
  <si>
    <t>мр Будимир Ковачевић</t>
  </si>
  <si>
    <t>Према правилнику  и измјенама правилника о стандардима и нормативима за финансирање
 јавних високошколских установа Сл.Гласник РС бр.38 од 14.4.17.</t>
  </si>
  <si>
    <t>Зорана Мандић</t>
  </si>
  <si>
    <t>Милица Бошковић, мр</t>
  </si>
  <si>
    <t>др Миодраг Форцан</t>
  </si>
  <si>
    <t>др Сњежана Милинковић</t>
  </si>
  <si>
    <t>др Дарко Шука</t>
  </si>
  <si>
    <t>Вјештачка интелигенција -Изборни</t>
  </si>
  <si>
    <t>НАВЕДЕНА ЈЕ НАЈШИРА ЛИСТА ПРЕДМЕТА</t>
  </si>
  <si>
    <t>Пројектовање софтвера- Изборни</t>
  </si>
  <si>
    <t>Пројектовање софтвера - Изборни</t>
  </si>
  <si>
    <t>Бојана Чолић, мр</t>
  </si>
  <si>
    <t>др Наташа Поповић</t>
  </si>
  <si>
    <t>др Ненад Марковић</t>
  </si>
  <si>
    <t>МЕД. Ф УИС</t>
  </si>
  <si>
    <t>др Марко Бошковић</t>
  </si>
  <si>
    <t>Примјена микропроцесора у електроенергетици</t>
  </si>
  <si>
    <t>Марко Маловић</t>
  </si>
  <si>
    <t>Обновљиви извори енергије и паметне електроенергетске мреже (ОИЕиПЕЕ)</t>
  </si>
  <si>
    <t>V (ОИЕиПЕЕ)</t>
  </si>
  <si>
    <t>Тржиште електричне енергије</t>
  </si>
  <si>
    <t>Интеграција ОИЕ у ЕЕ мреже</t>
  </si>
  <si>
    <t>Искоришћење сунчеве енергије</t>
  </si>
  <si>
    <t>Искоришћење енергије вјетра</t>
  </si>
  <si>
    <t>Експлоатација и регулација паметних
EE мрежа</t>
  </si>
  <si>
    <t>Системи за складиштење енергије</t>
  </si>
  <si>
    <t>Енергетска ефикасност</t>
  </si>
  <si>
    <t>Системи за мјерење и надзор у паметним ЕЕ мрежама</t>
  </si>
  <si>
    <t>Моделовање и оптимизација система</t>
  </si>
  <si>
    <t>IoT инфраструктура у паметним ЕЕ мрежама</t>
  </si>
  <si>
    <t>Претварачи енергетске електронике у паметним ЕЕ мрежама</t>
  </si>
  <si>
    <t>Милица Вуковић</t>
  </si>
  <si>
    <t>др Наташа Павловић Комазец</t>
  </si>
  <si>
    <t>2*0</t>
  </si>
  <si>
    <t>1*0</t>
  </si>
  <si>
    <t>3*0</t>
  </si>
  <si>
    <t>4*0</t>
  </si>
  <si>
    <t>др Богдан Марић</t>
  </si>
  <si>
    <t>др Никола Давидовић</t>
  </si>
  <si>
    <t>Миљан Сикимић, мр</t>
  </si>
  <si>
    <t>др Срђан Јокић</t>
  </si>
  <si>
    <t>НАСТАВНИ АНСАМБЛ ЗА ШКОЛСКУ 2022/2023. ГОДИНУ</t>
  </si>
  <si>
    <t>др Нада Цинцар</t>
  </si>
  <si>
    <t>Зорана Штака, мр</t>
  </si>
  <si>
    <t>Тијана Беговић</t>
  </si>
  <si>
    <t>др Давор Милић</t>
  </si>
  <si>
    <t>др Драгољуб Крнета</t>
  </si>
  <si>
    <t xml:space="preserve">ЕЛЕКТРОТЕХНИЧКИ ФАКУЛТЕТ - НАСТАВНИ АНСАМБЛ ЗА ШКОЛСКУ 2023/2024. ГОДИНУ </t>
  </si>
  <si>
    <t>Никола Кукрић, мр</t>
  </si>
  <si>
    <t>Јелена Говедарица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</si>
</sst>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K_M_-;\-* #,##0\ _K_M_-;_-* &quot;-&quot;\ _K_M_-;_-@_-"/>
    <numFmt numFmtId="179" formatCode="_-* #,##0.00\ _K_M_-;\-* #,##0.00\ _K_M_-;_-* &quot;-&quot;??\ _K_M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63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60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2" fillId="0" borderId="19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/>
    </xf>
    <xf numFmtId="0" fontId="2" fillId="34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/>
    </xf>
    <xf numFmtId="0" fontId="2" fillId="34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9" fillId="0" borderId="23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2" fillId="34" borderId="15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4" borderId="39" xfId="0" applyFill="1" applyBorder="1" applyAlignment="1">
      <alignment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3" fillId="34" borderId="33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36" xfId="0" applyFill="1" applyBorder="1" applyAlignment="1">
      <alignment wrapText="1"/>
    </xf>
    <xf numFmtId="0" fontId="0" fillId="34" borderId="36" xfId="0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textRotation="90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textRotation="90" wrapText="1"/>
    </xf>
    <xf numFmtId="0" fontId="2" fillId="0" borderId="40" xfId="0" applyFont="1" applyBorder="1" applyAlignment="1">
      <alignment horizontal="left" vertical="top" wrapText="1"/>
    </xf>
    <xf numFmtId="0" fontId="0" fillId="0" borderId="39" xfId="0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0" fillId="34" borderId="39" xfId="0" applyFill="1" applyBorder="1" applyAlignment="1">
      <alignment/>
    </xf>
    <xf numFmtId="0" fontId="3" fillId="0" borderId="33" xfId="0" applyFont="1" applyBorder="1" applyAlignment="1">
      <alignment horizontal="center" vertical="top" wrapText="1"/>
    </xf>
    <xf numFmtId="0" fontId="20" fillId="34" borderId="12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/>
    </xf>
    <xf numFmtId="0" fontId="3" fillId="34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19" fillId="0" borderId="48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9" fontId="2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3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3" fillId="34" borderId="15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center" vertical="top" wrapText="1"/>
    </xf>
    <xf numFmtId="0" fontId="2" fillId="34" borderId="41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42" xfId="0" applyBorder="1" applyAlignment="1">
      <alignment/>
    </xf>
    <xf numFmtId="0" fontId="2" fillId="0" borderId="49" xfId="0" applyFont="1" applyBorder="1" applyAlignment="1">
      <alignment horizontal="left" vertical="top" wrapText="1"/>
    </xf>
    <xf numFmtId="0" fontId="0" fillId="0" borderId="19" xfId="0" applyFill="1" applyBorder="1" applyAlignment="1">
      <alignment/>
    </xf>
    <xf numFmtId="0" fontId="2" fillId="34" borderId="21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/>
    </xf>
    <xf numFmtId="0" fontId="0" fillId="0" borderId="39" xfId="0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Alignment="1">
      <alignment/>
    </xf>
    <xf numFmtId="0" fontId="3" fillId="34" borderId="15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3" fillId="34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46" xfId="0" applyBorder="1" applyAlignment="1">
      <alignment/>
    </xf>
    <xf numFmtId="0" fontId="9" fillId="0" borderId="3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vertical="top" wrapText="1"/>
    </xf>
    <xf numFmtId="0" fontId="2" fillId="34" borderId="40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3" fillId="36" borderId="18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2" fillId="0" borderId="5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1" fillId="34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righ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0" fontId="0" fillId="34" borderId="39" xfId="0" applyFont="1" applyFill="1" applyBorder="1" applyAlignment="1">
      <alignment/>
    </xf>
    <xf numFmtId="0" fontId="3" fillId="38" borderId="10" xfId="0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0" fontId="0" fillId="38" borderId="39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center" vertical="top" wrapText="1"/>
    </xf>
    <xf numFmtId="0" fontId="3" fillId="38" borderId="18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textRotation="90" wrapText="1"/>
    </xf>
    <xf numFmtId="0" fontId="0" fillId="38" borderId="4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4" fillId="38" borderId="45" xfId="0" applyFont="1" applyFill="1" applyBorder="1" applyAlignment="1">
      <alignment horizontal="center" textRotation="90" wrapText="1"/>
    </xf>
    <xf numFmtId="0" fontId="4" fillId="38" borderId="46" xfId="0" applyFont="1" applyFill="1" applyBorder="1" applyAlignment="1">
      <alignment horizontal="center" textRotation="90" wrapText="1"/>
    </xf>
    <xf numFmtId="0" fontId="0" fillId="38" borderId="47" xfId="0" applyFill="1" applyBorder="1" applyAlignment="1">
      <alignment/>
    </xf>
    <xf numFmtId="0" fontId="13" fillId="38" borderId="39" xfId="0" applyFont="1" applyFill="1" applyBorder="1" applyAlignment="1">
      <alignment/>
    </xf>
    <xf numFmtId="0" fontId="21" fillId="38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5" fillId="38" borderId="10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horizontal="left" vertical="top" wrapText="1"/>
    </xf>
    <xf numFmtId="0" fontId="11" fillId="38" borderId="10" xfId="0" applyFont="1" applyFill="1" applyBorder="1" applyAlignment="1">
      <alignment horizontal="left" vertical="top"/>
    </xf>
    <xf numFmtId="0" fontId="3" fillId="38" borderId="15" xfId="0" applyFont="1" applyFill="1" applyBorder="1" applyAlignment="1">
      <alignment horizontal="left" vertical="top" wrapText="1"/>
    </xf>
    <xf numFmtId="0" fontId="2" fillId="38" borderId="40" xfId="0" applyFont="1" applyFill="1" applyBorder="1" applyAlignment="1">
      <alignment horizontal="left" vertical="top" wrapText="1"/>
    </xf>
    <xf numFmtId="0" fontId="2" fillId="38" borderId="41" xfId="0" applyFont="1" applyFill="1" applyBorder="1" applyAlignment="1">
      <alignment horizontal="left" vertical="top" wrapText="1"/>
    </xf>
    <xf numFmtId="0" fontId="2" fillId="38" borderId="21" xfId="0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center" vertical="top" wrapText="1"/>
    </xf>
    <xf numFmtId="0" fontId="2" fillId="38" borderId="26" xfId="0" applyFont="1" applyFill="1" applyBorder="1" applyAlignment="1">
      <alignment horizontal="left" vertical="top" wrapText="1"/>
    </xf>
    <xf numFmtId="0" fontId="3" fillId="38" borderId="18" xfId="0" applyFont="1" applyFill="1" applyBorder="1" applyAlignment="1">
      <alignment vertical="top" wrapText="1"/>
    </xf>
    <xf numFmtId="0" fontId="2" fillId="38" borderId="50" xfId="0" applyFont="1" applyFill="1" applyBorder="1" applyAlignment="1">
      <alignment horizontal="left" vertical="top" wrapText="1"/>
    </xf>
    <xf numFmtId="0" fontId="3" fillId="38" borderId="20" xfId="0" applyFont="1" applyFill="1" applyBorder="1" applyAlignment="1">
      <alignment horizontal="center" vertical="top" wrapText="1"/>
    </xf>
    <xf numFmtId="0" fontId="2" fillId="38" borderId="40" xfId="0" applyFont="1" applyFill="1" applyBorder="1" applyAlignment="1">
      <alignment horizontal="left" vertical="top" wrapText="1"/>
    </xf>
    <xf numFmtId="0" fontId="2" fillId="38" borderId="21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left" vertical="top" wrapText="1"/>
    </xf>
    <xf numFmtId="0" fontId="9" fillId="38" borderId="41" xfId="0" applyFont="1" applyFill="1" applyBorder="1" applyAlignment="1">
      <alignment horizontal="left" vertical="top"/>
    </xf>
    <xf numFmtId="0" fontId="19" fillId="38" borderId="24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vertical="center" wrapText="1"/>
    </xf>
    <xf numFmtId="0" fontId="19" fillId="38" borderId="15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39" xfId="0" applyFill="1" applyBorder="1" applyAlignment="1">
      <alignment vertical="center"/>
    </xf>
    <xf numFmtId="0" fontId="19" fillId="38" borderId="2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" fillId="38" borderId="12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/>
    </xf>
    <xf numFmtId="0" fontId="3" fillId="38" borderId="10" xfId="0" applyFont="1" applyFill="1" applyBorder="1" applyAlignment="1">
      <alignment horizontal="left" vertical="top"/>
    </xf>
    <xf numFmtId="0" fontId="2" fillId="38" borderId="41" xfId="0" applyFont="1" applyFill="1" applyBorder="1" applyAlignment="1">
      <alignment vertical="top" wrapText="1"/>
    </xf>
    <xf numFmtId="0" fontId="2" fillId="38" borderId="18" xfId="0" applyFont="1" applyFill="1" applyBorder="1" applyAlignment="1">
      <alignment horizontal="center" vertical="top" wrapText="1"/>
    </xf>
    <xf numFmtId="0" fontId="9" fillId="38" borderId="10" xfId="0" applyFont="1" applyFill="1" applyBorder="1" applyAlignment="1">
      <alignment/>
    </xf>
    <xf numFmtId="0" fontId="2" fillId="38" borderId="40" xfId="0" applyFont="1" applyFill="1" applyBorder="1" applyAlignment="1">
      <alignment horizontal="left" vertical="top" wrapText="1"/>
    </xf>
    <xf numFmtId="0" fontId="2" fillId="38" borderId="21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 horizontal="center" vertical="center"/>
    </xf>
    <xf numFmtId="0" fontId="62" fillId="0" borderId="30" xfId="0" applyFont="1" applyFill="1" applyBorder="1" applyAlignment="1">
      <alignment wrapText="1"/>
    </xf>
    <xf numFmtId="0" fontId="62" fillId="0" borderId="11" xfId="0" applyFont="1" applyFill="1" applyBorder="1" applyAlignment="1">
      <alignment wrapText="1"/>
    </xf>
    <xf numFmtId="0" fontId="9" fillId="38" borderId="39" xfId="0" applyFont="1" applyFill="1" applyBorder="1" applyAlignment="1">
      <alignment/>
    </xf>
    <xf numFmtId="0" fontId="0" fillId="38" borderId="10" xfId="0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 wrapText="1"/>
    </xf>
    <xf numFmtId="0" fontId="20" fillId="38" borderId="17" xfId="0" applyFont="1" applyFill="1" applyBorder="1" applyAlignment="1">
      <alignment vertical="center" wrapText="1"/>
    </xf>
    <xf numFmtId="0" fontId="19" fillId="38" borderId="36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left" vertical="top" wrapText="1"/>
    </xf>
    <xf numFmtId="0" fontId="10" fillId="38" borderId="0" xfId="0" applyFont="1" applyFill="1" applyAlignment="1">
      <alignment/>
    </xf>
    <xf numFmtId="1" fontId="8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left" vertical="top" wrapText="1"/>
    </xf>
    <xf numFmtId="0" fontId="3" fillId="38" borderId="26" xfId="0" applyFont="1" applyFill="1" applyBorder="1" applyAlignment="1">
      <alignment horizontal="left" vertical="top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center" vertical="top" wrapText="1"/>
    </xf>
    <xf numFmtId="0" fontId="8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39" xfId="0" applyFont="1" applyFill="1" applyBorder="1" applyAlignment="1">
      <alignment/>
    </xf>
    <xf numFmtId="0" fontId="3" fillId="38" borderId="0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3" fillId="38" borderId="0" xfId="0" applyFont="1" applyFill="1" applyBorder="1" applyAlignment="1">
      <alignment horizontal="center" vertical="top" wrapText="1"/>
    </xf>
    <xf numFmtId="0" fontId="1" fillId="38" borderId="17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textRotation="90" wrapText="1"/>
    </xf>
    <xf numFmtId="44" fontId="2" fillId="34" borderId="26" xfId="44" applyFont="1" applyFill="1" applyBorder="1" applyAlignment="1">
      <alignment horizontal="center" vertical="top" wrapText="1"/>
    </xf>
    <xf numFmtId="44" fontId="2" fillId="34" borderId="50" xfId="44" applyFont="1" applyFill="1" applyBorder="1" applyAlignment="1">
      <alignment horizontal="center" vertical="top" wrapText="1"/>
    </xf>
    <xf numFmtId="44" fontId="2" fillId="34" borderId="29" xfId="44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57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58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left" vertical="top" wrapText="1"/>
    </xf>
    <xf numFmtId="0" fontId="2" fillId="38" borderId="21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4" fillId="33" borderId="2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4" fillId="33" borderId="18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tf.unssa.rs.ba/include/master/dokumenti/ee/kvalitet_elektricne_energije.pdf" TargetMode="External" /><Relationship Id="rId2" Type="http://schemas.openxmlformats.org/officeDocument/2006/relationships/hyperlink" Target="http://www.etf.unssa.rs.ba/include/master/dokumenti/ee/kvalitet_elektricne_energije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7"/>
  <sheetViews>
    <sheetView tabSelected="1" zoomScale="115" zoomScaleNormal="115" zoomScalePageLayoutView="0" workbookViewId="0" topLeftCell="A2">
      <selection activeCell="B13" sqref="B13"/>
    </sheetView>
  </sheetViews>
  <sheetFormatPr defaultColWidth="9.140625" defaultRowHeight="15"/>
  <cols>
    <col min="1" max="1" width="5.00390625" style="3" customWidth="1"/>
    <col min="2" max="2" width="18.8515625" style="4" customWidth="1"/>
    <col min="3" max="3" width="5.00390625" style="4" customWidth="1"/>
    <col min="4" max="4" width="8.421875" style="5" customWidth="1"/>
    <col min="5" max="6" width="6.140625" style="5" customWidth="1"/>
    <col min="7" max="9" width="3.28125" style="1" customWidth="1"/>
    <col min="10" max="10" width="13.8515625" style="3" customWidth="1"/>
    <col min="11" max="11" width="10.7109375" style="3" customWidth="1"/>
    <col min="12" max="12" width="7.00390625" style="5" customWidth="1"/>
    <col min="13" max="13" width="10.8515625" style="3" customWidth="1"/>
    <col min="14" max="14" width="7.57421875" style="1" customWidth="1"/>
    <col min="15" max="16" width="3.28125" style="1" customWidth="1"/>
    <col min="17" max="17" width="3.28125" style="3" customWidth="1"/>
    <col min="18" max="18" width="4.8515625" style="3" customWidth="1"/>
    <col min="19" max="19" width="9.140625" style="3" customWidth="1"/>
    <col min="20" max="20" width="4.8515625" style="3" customWidth="1"/>
    <col min="21" max="21" width="9.140625" style="3" customWidth="1"/>
    <col min="22" max="16384" width="9.140625" style="3" customWidth="1"/>
  </cols>
  <sheetData>
    <row r="2" spans="1:18" ht="21">
      <c r="A2" s="1"/>
      <c r="B2" s="376" t="s">
        <v>461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</row>
    <row r="3" spans="1:13" ht="12" customHeight="1">
      <c r="A3" s="1"/>
      <c r="B3" s="14"/>
      <c r="C3" s="14"/>
      <c r="D3" s="1"/>
      <c r="E3" s="1"/>
      <c r="F3" s="1"/>
      <c r="G3" s="15"/>
      <c r="J3" s="2"/>
      <c r="K3" s="2"/>
      <c r="L3" s="1"/>
      <c r="M3" s="2"/>
    </row>
    <row r="4" spans="1:31" ht="33.75" customHeight="1">
      <c r="A4" s="1"/>
      <c r="B4" s="144" t="s">
        <v>377</v>
      </c>
      <c r="C4" s="144"/>
      <c r="D4" s="377" t="s">
        <v>378</v>
      </c>
      <c r="E4" s="377"/>
      <c r="F4" s="377"/>
      <c r="G4" s="145"/>
      <c r="H4" s="146"/>
      <c r="I4" s="146"/>
      <c r="J4" s="377" t="s">
        <v>379</v>
      </c>
      <c r="K4" s="377"/>
      <c r="L4" s="146"/>
      <c r="M4" s="431" t="s">
        <v>379</v>
      </c>
      <c r="N4" s="431"/>
      <c r="O4" s="431"/>
      <c r="V4" s="1"/>
      <c r="W4" s="1"/>
      <c r="X4" s="1"/>
      <c r="Y4" s="1"/>
      <c r="Z4" s="1"/>
      <c r="AA4" s="139"/>
      <c r="AB4" s="389"/>
      <c r="AC4" s="389"/>
      <c r="AD4" s="389"/>
      <c r="AE4" s="201"/>
    </row>
    <row r="5" spans="1:15" ht="15.75">
      <c r="A5" s="1"/>
      <c r="B5" s="144" t="s">
        <v>384</v>
      </c>
      <c r="C5" s="144"/>
      <c r="D5" s="377" t="s">
        <v>387</v>
      </c>
      <c r="E5" s="377"/>
      <c r="F5" s="377"/>
      <c r="G5" s="145"/>
      <c r="H5" s="146"/>
      <c r="I5" s="146"/>
      <c r="J5" s="377" t="s">
        <v>390</v>
      </c>
      <c r="K5" s="377"/>
      <c r="L5" s="146"/>
      <c r="M5" s="431" t="s">
        <v>390</v>
      </c>
      <c r="N5" s="431"/>
      <c r="O5" s="431"/>
    </row>
    <row r="6" spans="1:15" ht="15.75">
      <c r="A6" s="1"/>
      <c r="B6" s="144" t="s">
        <v>385</v>
      </c>
      <c r="C6" s="144"/>
      <c r="D6" s="377" t="s">
        <v>388</v>
      </c>
      <c r="E6" s="377"/>
      <c r="F6" s="377"/>
      <c r="G6" s="145"/>
      <c r="H6" s="146"/>
      <c r="I6" s="146"/>
      <c r="J6" s="377" t="s">
        <v>391</v>
      </c>
      <c r="K6" s="377"/>
      <c r="L6" s="146"/>
      <c r="M6" s="431" t="s">
        <v>391</v>
      </c>
      <c r="N6" s="431"/>
      <c r="O6" s="431"/>
    </row>
    <row r="7" spans="1:15" ht="15.75">
      <c r="A7" s="1"/>
      <c r="B7" s="147" t="s">
        <v>386</v>
      </c>
      <c r="C7" s="144"/>
      <c r="D7" s="377" t="s">
        <v>389</v>
      </c>
      <c r="E7" s="377"/>
      <c r="F7" s="377"/>
      <c r="G7" s="145"/>
      <c r="H7" s="146"/>
      <c r="I7" s="146"/>
      <c r="J7" s="377" t="s">
        <v>389</v>
      </c>
      <c r="K7" s="377"/>
      <c r="L7" s="146"/>
      <c r="M7" s="431" t="s">
        <v>389</v>
      </c>
      <c r="N7" s="431"/>
      <c r="O7" s="431"/>
    </row>
    <row r="8" spans="1:15" ht="25.5" customHeight="1">
      <c r="A8" s="1"/>
      <c r="B8" s="436" t="s">
        <v>415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</row>
    <row r="9" spans="1:18" ht="21" customHeight="1">
      <c r="A9" s="403" t="s">
        <v>16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5"/>
    </row>
    <row r="10" spans="1:18" ht="15.75" customHeight="1" thickBot="1">
      <c r="A10" s="406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8"/>
    </row>
    <row r="11" spans="1:20" ht="47.25" customHeight="1">
      <c r="A11" s="87" t="s">
        <v>25</v>
      </c>
      <c r="B11" s="278" t="s">
        <v>0</v>
      </c>
      <c r="C11" s="279" t="s">
        <v>28</v>
      </c>
      <c r="D11" s="401" t="s">
        <v>17</v>
      </c>
      <c r="E11" s="280" t="s">
        <v>27</v>
      </c>
      <c r="F11" s="401" t="s">
        <v>29</v>
      </c>
      <c r="G11" s="428" t="s">
        <v>15</v>
      </c>
      <c r="H11" s="429"/>
      <c r="I11" s="430"/>
      <c r="J11" s="278" t="s">
        <v>3</v>
      </c>
      <c r="K11" s="279" t="s">
        <v>4</v>
      </c>
      <c r="L11" s="279" t="s">
        <v>30</v>
      </c>
      <c r="M11" s="401" t="s">
        <v>24</v>
      </c>
      <c r="N11" s="401" t="s">
        <v>31</v>
      </c>
      <c r="O11" s="438" t="s">
        <v>32</v>
      </c>
      <c r="P11" s="439"/>
      <c r="Q11" s="440"/>
      <c r="R11" s="281" t="s">
        <v>5</v>
      </c>
      <c r="T11" s="180" t="s">
        <v>5</v>
      </c>
    </row>
    <row r="12" spans="1:20" ht="24.75" customHeight="1">
      <c r="A12" s="181"/>
      <c r="B12" s="142"/>
      <c r="C12" s="23"/>
      <c r="D12" s="402"/>
      <c r="E12" s="23" t="s">
        <v>19</v>
      </c>
      <c r="F12" s="402"/>
      <c r="G12" s="23" t="s">
        <v>1</v>
      </c>
      <c r="H12" s="23" t="s">
        <v>2</v>
      </c>
      <c r="I12" s="23" t="s">
        <v>14</v>
      </c>
      <c r="J12" s="142"/>
      <c r="K12" s="23"/>
      <c r="L12" s="23"/>
      <c r="M12" s="402"/>
      <c r="N12" s="402"/>
      <c r="O12" s="24" t="s">
        <v>1</v>
      </c>
      <c r="P12" s="24" t="s">
        <v>2</v>
      </c>
      <c r="Q12" s="22" t="s">
        <v>14</v>
      </c>
      <c r="R12" s="182" t="s">
        <v>1</v>
      </c>
      <c r="T12" s="182" t="s">
        <v>2</v>
      </c>
    </row>
    <row r="13" spans="1:20" ht="25.5">
      <c r="A13" s="304" t="s">
        <v>21</v>
      </c>
      <c r="B13" s="266" t="s">
        <v>36</v>
      </c>
      <c r="C13" s="295"/>
      <c r="D13" s="295" t="s">
        <v>8</v>
      </c>
      <c r="E13" s="266" t="s">
        <v>20</v>
      </c>
      <c r="F13" s="266" t="s">
        <v>1</v>
      </c>
      <c r="G13" s="266">
        <v>3</v>
      </c>
      <c r="H13" s="266"/>
      <c r="I13" s="266"/>
      <c r="J13" s="266" t="s">
        <v>412</v>
      </c>
      <c r="K13" s="266" t="s">
        <v>18</v>
      </c>
      <c r="L13" s="266" t="s">
        <v>1</v>
      </c>
      <c r="M13" s="266" t="s">
        <v>40</v>
      </c>
      <c r="N13" s="275">
        <v>64</v>
      </c>
      <c r="O13" s="275">
        <v>1</v>
      </c>
      <c r="P13" s="273"/>
      <c r="Q13" s="277"/>
      <c r="R13" s="270">
        <f aca="true" t="shared" si="0" ref="R13:R29">G13*O13+H13*P13+I13*Q13</f>
        <v>3</v>
      </c>
      <c r="S13" s="284"/>
      <c r="T13" s="270"/>
    </row>
    <row r="14" spans="1:21" ht="27" customHeight="1">
      <c r="A14" s="305"/>
      <c r="B14" s="266" t="s">
        <v>36</v>
      </c>
      <c r="C14" s="295"/>
      <c r="D14" s="295" t="s">
        <v>8</v>
      </c>
      <c r="E14" s="266" t="s">
        <v>20</v>
      </c>
      <c r="F14" s="266" t="s">
        <v>2</v>
      </c>
      <c r="G14" s="266"/>
      <c r="H14" s="266">
        <v>2</v>
      </c>
      <c r="I14" s="266">
        <v>1</v>
      </c>
      <c r="J14" s="266" t="s">
        <v>425</v>
      </c>
      <c r="K14" s="266" t="s">
        <v>7</v>
      </c>
      <c r="L14" s="266" t="s">
        <v>1</v>
      </c>
      <c r="M14" s="266" t="s">
        <v>40</v>
      </c>
      <c r="N14" s="275">
        <v>64</v>
      </c>
      <c r="O14" s="275"/>
      <c r="P14" s="359">
        <v>1</v>
      </c>
      <c r="Q14" s="277">
        <v>2</v>
      </c>
      <c r="R14" s="270">
        <f t="shared" si="0"/>
        <v>4</v>
      </c>
      <c r="S14" s="284"/>
      <c r="T14" s="270"/>
      <c r="U14" s="78"/>
    </row>
    <row r="15" spans="1:20" ht="25.5" hidden="1">
      <c r="A15" s="305"/>
      <c r="B15" s="266" t="s">
        <v>36</v>
      </c>
      <c r="C15" s="295"/>
      <c r="D15" s="295" t="s">
        <v>8</v>
      </c>
      <c r="E15" s="266" t="s">
        <v>20</v>
      </c>
      <c r="F15" s="266" t="s">
        <v>2</v>
      </c>
      <c r="G15" s="266"/>
      <c r="H15" s="266">
        <v>2</v>
      </c>
      <c r="I15" s="266">
        <v>1</v>
      </c>
      <c r="J15" s="266"/>
      <c r="K15" s="266" t="s">
        <v>13</v>
      </c>
      <c r="L15" s="266" t="s">
        <v>1</v>
      </c>
      <c r="M15" s="266" t="s">
        <v>40</v>
      </c>
      <c r="N15" s="275">
        <v>62</v>
      </c>
      <c r="O15" s="275"/>
      <c r="P15" s="273">
        <v>1</v>
      </c>
      <c r="Q15" s="277">
        <v>2</v>
      </c>
      <c r="R15" s="270">
        <f t="shared" si="0"/>
        <v>4</v>
      </c>
      <c r="S15" s="284"/>
      <c r="T15" s="270"/>
    </row>
    <row r="16" spans="1:20" ht="25.5">
      <c r="A16" s="305"/>
      <c r="B16" s="266" t="s">
        <v>36</v>
      </c>
      <c r="C16" s="295"/>
      <c r="D16" s="295" t="s">
        <v>8</v>
      </c>
      <c r="E16" s="266" t="s">
        <v>20</v>
      </c>
      <c r="F16" s="266" t="s">
        <v>2</v>
      </c>
      <c r="G16" s="266"/>
      <c r="H16" s="266">
        <v>2</v>
      </c>
      <c r="I16" s="266">
        <v>1</v>
      </c>
      <c r="J16" s="266" t="s">
        <v>458</v>
      </c>
      <c r="K16" s="266" t="s">
        <v>13</v>
      </c>
      <c r="L16" s="266" t="s">
        <v>1</v>
      </c>
      <c r="M16" s="266" t="s">
        <v>40</v>
      </c>
      <c r="N16" s="275">
        <v>64</v>
      </c>
      <c r="O16" s="275"/>
      <c r="P16" s="273">
        <v>1</v>
      </c>
      <c r="Q16" s="277">
        <v>2</v>
      </c>
      <c r="R16" s="270">
        <f t="shared" si="0"/>
        <v>4</v>
      </c>
      <c r="S16" s="284"/>
      <c r="T16" s="270"/>
    </row>
    <row r="17" spans="1:20" ht="38.25">
      <c r="A17" s="183" t="s">
        <v>44</v>
      </c>
      <c r="B17" s="26" t="s">
        <v>45</v>
      </c>
      <c r="C17" s="26"/>
      <c r="D17" s="26" t="s">
        <v>8</v>
      </c>
      <c r="E17" s="26" t="s">
        <v>20</v>
      </c>
      <c r="F17" s="26" t="s">
        <v>1</v>
      </c>
      <c r="G17" s="26">
        <v>3</v>
      </c>
      <c r="H17" s="26"/>
      <c r="I17" s="26"/>
      <c r="J17" s="28" t="s">
        <v>446</v>
      </c>
      <c r="K17" s="26" t="s">
        <v>18</v>
      </c>
      <c r="L17" s="26" t="s">
        <v>1</v>
      </c>
      <c r="M17" s="26" t="s">
        <v>40</v>
      </c>
      <c r="N17" s="275">
        <v>64</v>
      </c>
      <c r="O17" s="148">
        <v>1</v>
      </c>
      <c r="P17" s="207"/>
      <c r="Q17" s="149"/>
      <c r="R17" s="187">
        <f t="shared" si="0"/>
        <v>3</v>
      </c>
      <c r="T17" s="270"/>
    </row>
    <row r="18" spans="1:20" ht="38.25">
      <c r="A18" s="186"/>
      <c r="B18" s="26" t="s">
        <v>45</v>
      </c>
      <c r="C18" s="26"/>
      <c r="D18" s="26" t="s">
        <v>8</v>
      </c>
      <c r="E18" s="26" t="s">
        <v>20</v>
      </c>
      <c r="F18" s="26" t="s">
        <v>2</v>
      </c>
      <c r="G18" s="26"/>
      <c r="H18" s="26">
        <v>3</v>
      </c>
      <c r="I18" s="26"/>
      <c r="J18" s="266" t="s">
        <v>446</v>
      </c>
      <c r="K18" s="266" t="s">
        <v>18</v>
      </c>
      <c r="L18" s="26" t="s">
        <v>1</v>
      </c>
      <c r="M18" s="26" t="s">
        <v>40</v>
      </c>
      <c r="N18" s="275">
        <v>64</v>
      </c>
      <c r="O18" s="148"/>
      <c r="P18" s="207">
        <v>2</v>
      </c>
      <c r="Q18" s="149"/>
      <c r="R18" s="187">
        <f t="shared" si="0"/>
        <v>6</v>
      </c>
      <c r="T18" s="270">
        <v>6</v>
      </c>
    </row>
    <row r="19" spans="1:20" ht="25.5">
      <c r="A19" s="183" t="s">
        <v>48</v>
      </c>
      <c r="B19" s="26" t="s">
        <v>26</v>
      </c>
      <c r="C19" s="26"/>
      <c r="D19" s="26" t="s">
        <v>8</v>
      </c>
      <c r="E19" s="26" t="s">
        <v>20</v>
      </c>
      <c r="F19" s="26" t="s">
        <v>1</v>
      </c>
      <c r="G19" s="26">
        <v>3</v>
      </c>
      <c r="H19" s="26"/>
      <c r="I19" s="26"/>
      <c r="J19" s="28" t="s">
        <v>49</v>
      </c>
      <c r="K19" s="26" t="s">
        <v>6</v>
      </c>
      <c r="L19" s="26" t="s">
        <v>1</v>
      </c>
      <c r="M19" s="26" t="s">
        <v>40</v>
      </c>
      <c r="N19" s="275">
        <v>64</v>
      </c>
      <c r="O19" s="148">
        <v>1</v>
      </c>
      <c r="P19" s="207"/>
      <c r="Q19" s="149"/>
      <c r="R19" s="187">
        <f t="shared" si="0"/>
        <v>3</v>
      </c>
      <c r="T19" s="270"/>
    </row>
    <row r="20" spans="1:20" ht="25.5">
      <c r="A20" s="186"/>
      <c r="B20" s="26" t="s">
        <v>26</v>
      </c>
      <c r="C20" s="26"/>
      <c r="D20" s="26" t="s">
        <v>8</v>
      </c>
      <c r="E20" s="26" t="s">
        <v>20</v>
      </c>
      <c r="F20" s="26" t="s">
        <v>2</v>
      </c>
      <c r="G20" s="26"/>
      <c r="H20" s="26">
        <v>1</v>
      </c>
      <c r="I20" s="26">
        <v>1</v>
      </c>
      <c r="J20" s="28" t="s">
        <v>413</v>
      </c>
      <c r="K20" s="26" t="s">
        <v>7</v>
      </c>
      <c r="L20" s="26" t="s">
        <v>33</v>
      </c>
      <c r="M20" s="26" t="s">
        <v>51</v>
      </c>
      <c r="N20" s="275">
        <v>64</v>
      </c>
      <c r="O20" s="148"/>
      <c r="P20" s="207">
        <v>2</v>
      </c>
      <c r="Q20" s="149">
        <v>3</v>
      </c>
      <c r="R20" s="187">
        <f t="shared" si="0"/>
        <v>5</v>
      </c>
      <c r="T20" s="270"/>
    </row>
    <row r="21" spans="1:20" ht="25.5">
      <c r="A21" s="183" t="s">
        <v>52</v>
      </c>
      <c r="B21" s="26" t="s">
        <v>53</v>
      </c>
      <c r="C21" s="26"/>
      <c r="D21" s="26" t="s">
        <v>8</v>
      </c>
      <c r="E21" s="26" t="s">
        <v>20</v>
      </c>
      <c r="F21" s="26" t="s">
        <v>1</v>
      </c>
      <c r="G21" s="26">
        <v>2</v>
      </c>
      <c r="H21" s="26"/>
      <c r="I21" s="26"/>
      <c r="J21" s="28" t="s">
        <v>452</v>
      </c>
      <c r="K21" s="26" t="s">
        <v>18</v>
      </c>
      <c r="L21" s="266" t="s">
        <v>1</v>
      </c>
      <c r="M21" s="266" t="s">
        <v>40</v>
      </c>
      <c r="N21" s="275">
        <v>64</v>
      </c>
      <c r="O21" s="148">
        <v>1</v>
      </c>
      <c r="P21" s="207"/>
      <c r="Q21" s="149"/>
      <c r="R21" s="187">
        <f t="shared" si="0"/>
        <v>2</v>
      </c>
      <c r="T21" s="270"/>
    </row>
    <row r="22" spans="1:20" ht="25.5" hidden="1">
      <c r="A22" s="185"/>
      <c r="B22" s="26" t="s">
        <v>53</v>
      </c>
      <c r="C22" s="26"/>
      <c r="D22" s="26" t="s">
        <v>8</v>
      </c>
      <c r="E22" s="26" t="s">
        <v>20</v>
      </c>
      <c r="F22" s="26" t="s">
        <v>2</v>
      </c>
      <c r="G22" s="26"/>
      <c r="H22" s="26"/>
      <c r="I22" s="26">
        <v>2</v>
      </c>
      <c r="J22" s="28"/>
      <c r="K22" s="26" t="s">
        <v>18</v>
      </c>
      <c r="L22" s="26" t="s">
        <v>1</v>
      </c>
      <c r="M22" s="26" t="s">
        <v>40</v>
      </c>
      <c r="N22" s="275">
        <v>64</v>
      </c>
      <c r="O22" s="148"/>
      <c r="P22" s="207"/>
      <c r="Q22" s="149">
        <v>3</v>
      </c>
      <c r="R22" s="187">
        <f t="shared" si="0"/>
        <v>6</v>
      </c>
      <c r="T22" s="270">
        <v>6</v>
      </c>
    </row>
    <row r="23" spans="1:20" ht="25.5">
      <c r="A23" s="338"/>
      <c r="B23" s="266" t="s">
        <v>53</v>
      </c>
      <c r="C23" s="266"/>
      <c r="D23" s="266" t="s">
        <v>8</v>
      </c>
      <c r="E23" s="266" t="s">
        <v>20</v>
      </c>
      <c r="F23" s="266" t="s">
        <v>2</v>
      </c>
      <c r="G23" s="266"/>
      <c r="H23" s="266"/>
      <c r="I23" s="266">
        <v>2</v>
      </c>
      <c r="J23" s="266" t="s">
        <v>431</v>
      </c>
      <c r="K23" s="266" t="s">
        <v>13</v>
      </c>
      <c r="L23" s="266" t="s">
        <v>1</v>
      </c>
      <c r="M23" s="266" t="s">
        <v>40</v>
      </c>
      <c r="N23" s="275">
        <v>64</v>
      </c>
      <c r="O23" s="275"/>
      <c r="P23" s="273"/>
      <c r="Q23" s="277">
        <v>3</v>
      </c>
      <c r="R23" s="270">
        <f t="shared" si="0"/>
        <v>6</v>
      </c>
      <c r="T23" s="270"/>
    </row>
    <row r="24" spans="1:20" ht="25.5" customHeight="1" hidden="1">
      <c r="A24" s="186"/>
      <c r="B24" s="204" t="s">
        <v>53</v>
      </c>
      <c r="C24" s="204"/>
      <c r="D24" s="204" t="s">
        <v>8</v>
      </c>
      <c r="E24" s="204" t="s">
        <v>20</v>
      </c>
      <c r="F24" s="204" t="s">
        <v>2</v>
      </c>
      <c r="G24" s="204"/>
      <c r="H24" s="204"/>
      <c r="I24" s="204">
        <v>2</v>
      </c>
      <c r="J24" s="204" t="s">
        <v>296</v>
      </c>
      <c r="K24" s="204" t="s">
        <v>13</v>
      </c>
      <c r="L24" s="204" t="s">
        <v>1</v>
      </c>
      <c r="M24" s="204" t="s">
        <v>40</v>
      </c>
      <c r="N24" s="275">
        <v>62</v>
      </c>
      <c r="O24" s="148"/>
      <c r="P24" s="207"/>
      <c r="Q24" s="149"/>
      <c r="R24" s="187">
        <f t="shared" si="0"/>
        <v>0</v>
      </c>
      <c r="T24" s="270"/>
    </row>
    <row r="25" spans="1:20" ht="25.5">
      <c r="A25" s="399" t="s">
        <v>59</v>
      </c>
      <c r="B25" s="26" t="s">
        <v>60</v>
      </c>
      <c r="C25" s="26"/>
      <c r="D25" s="26" t="s">
        <v>8</v>
      </c>
      <c r="E25" s="26" t="s">
        <v>20</v>
      </c>
      <c r="F25" s="26" t="s">
        <v>1</v>
      </c>
      <c r="G25" s="26">
        <v>1</v>
      </c>
      <c r="H25" s="38"/>
      <c r="I25" s="26"/>
      <c r="J25" s="28" t="s">
        <v>61</v>
      </c>
      <c r="K25" s="26" t="s">
        <v>47</v>
      </c>
      <c r="L25" s="26" t="s">
        <v>1</v>
      </c>
      <c r="M25" s="26" t="s">
        <v>40</v>
      </c>
      <c r="N25" s="275">
        <v>64</v>
      </c>
      <c r="O25" s="148">
        <v>2</v>
      </c>
      <c r="P25" s="207"/>
      <c r="Q25" s="149"/>
      <c r="R25" s="187">
        <f t="shared" si="0"/>
        <v>2</v>
      </c>
      <c r="T25" s="270"/>
    </row>
    <row r="26" spans="1:20" ht="25.5">
      <c r="A26" s="400"/>
      <c r="B26" s="26" t="s">
        <v>60</v>
      </c>
      <c r="C26" s="26"/>
      <c r="D26" s="26" t="s">
        <v>8</v>
      </c>
      <c r="E26" s="26" t="s">
        <v>20</v>
      </c>
      <c r="F26" s="26" t="s">
        <v>2</v>
      </c>
      <c r="G26" s="26"/>
      <c r="H26" s="38">
        <v>1</v>
      </c>
      <c r="I26" s="26"/>
      <c r="J26" s="28" t="s">
        <v>61</v>
      </c>
      <c r="K26" s="26" t="s">
        <v>47</v>
      </c>
      <c r="L26" s="26" t="s">
        <v>1</v>
      </c>
      <c r="M26" s="26" t="s">
        <v>40</v>
      </c>
      <c r="N26" s="275">
        <v>64</v>
      </c>
      <c r="O26" s="148"/>
      <c r="P26" s="207">
        <v>3</v>
      </c>
      <c r="Q26" s="149"/>
      <c r="R26" s="187">
        <f t="shared" si="0"/>
        <v>3</v>
      </c>
      <c r="T26" s="270">
        <v>3</v>
      </c>
    </row>
    <row r="27" spans="1:20" ht="25.5">
      <c r="A27" s="183" t="s">
        <v>63</v>
      </c>
      <c r="B27" s="26" t="s">
        <v>64</v>
      </c>
      <c r="C27" s="26"/>
      <c r="D27" s="26" t="s">
        <v>8</v>
      </c>
      <c r="E27" s="26" t="s">
        <v>20</v>
      </c>
      <c r="F27" s="26" t="s">
        <v>1</v>
      </c>
      <c r="G27" s="26">
        <v>2</v>
      </c>
      <c r="H27" s="26"/>
      <c r="I27" s="26"/>
      <c r="J27" s="28" t="s">
        <v>427</v>
      </c>
      <c r="K27" s="26" t="s">
        <v>18</v>
      </c>
      <c r="L27" s="26" t="s">
        <v>33</v>
      </c>
      <c r="M27" s="26" t="s">
        <v>428</v>
      </c>
      <c r="N27" s="275">
        <v>64</v>
      </c>
      <c r="O27" s="148">
        <v>1</v>
      </c>
      <c r="P27" s="207"/>
      <c r="Q27" s="149"/>
      <c r="R27" s="187">
        <f t="shared" si="0"/>
        <v>2</v>
      </c>
      <c r="T27" s="270"/>
    </row>
    <row r="28" spans="1:20" ht="25.5">
      <c r="A28" s="183" t="s">
        <v>67</v>
      </c>
      <c r="B28" s="28" t="s">
        <v>68</v>
      </c>
      <c r="C28" s="28"/>
      <c r="D28" s="28" t="s">
        <v>10</v>
      </c>
      <c r="E28" s="28" t="s">
        <v>20</v>
      </c>
      <c r="F28" s="28" t="s">
        <v>1</v>
      </c>
      <c r="G28" s="28">
        <v>2</v>
      </c>
      <c r="H28" s="208"/>
      <c r="I28" s="28"/>
      <c r="J28" s="28" t="s">
        <v>412</v>
      </c>
      <c r="K28" s="28" t="s">
        <v>18</v>
      </c>
      <c r="L28" s="28" t="s">
        <v>1</v>
      </c>
      <c r="M28" s="28" t="s">
        <v>40</v>
      </c>
      <c r="N28" s="148">
        <v>50</v>
      </c>
      <c r="O28" s="209">
        <v>1</v>
      </c>
      <c r="P28" s="149"/>
      <c r="Q28" s="149"/>
      <c r="R28" s="184">
        <f t="shared" si="0"/>
        <v>2</v>
      </c>
      <c r="S28" s="79"/>
      <c r="T28" s="270"/>
    </row>
    <row r="29" spans="1:20" ht="25.5" customHeight="1" hidden="1">
      <c r="A29" s="185"/>
      <c r="B29" s="26" t="s">
        <v>68</v>
      </c>
      <c r="C29" s="26"/>
      <c r="D29" s="26" t="s">
        <v>10</v>
      </c>
      <c r="E29" s="26" t="s">
        <v>20</v>
      </c>
      <c r="F29" s="26" t="s">
        <v>2</v>
      </c>
      <c r="G29" s="26"/>
      <c r="H29" s="38">
        <v>2</v>
      </c>
      <c r="I29" s="26"/>
      <c r="K29" s="26" t="s">
        <v>7</v>
      </c>
      <c r="L29" s="26" t="s">
        <v>1</v>
      </c>
      <c r="M29" s="26" t="s">
        <v>40</v>
      </c>
      <c r="N29" s="148">
        <v>50</v>
      </c>
      <c r="O29" s="39"/>
      <c r="P29" s="219">
        <v>0</v>
      </c>
      <c r="Q29" s="11"/>
      <c r="R29" s="184">
        <f t="shared" si="0"/>
        <v>0</v>
      </c>
      <c r="T29" s="270"/>
    </row>
    <row r="30" spans="1:23" ht="25.5">
      <c r="A30" s="186"/>
      <c r="B30" s="26" t="s">
        <v>68</v>
      </c>
      <c r="C30" s="26"/>
      <c r="D30" s="26" t="s">
        <v>10</v>
      </c>
      <c r="E30" s="26" t="s">
        <v>20</v>
      </c>
      <c r="F30" s="26" t="s">
        <v>2</v>
      </c>
      <c r="G30" s="26"/>
      <c r="H30" s="26">
        <v>2</v>
      </c>
      <c r="I30" s="26"/>
      <c r="J30" s="13" t="s">
        <v>69</v>
      </c>
      <c r="K30" s="26" t="s">
        <v>7</v>
      </c>
      <c r="L30" s="26" t="s">
        <v>1</v>
      </c>
      <c r="M30" s="26" t="s">
        <v>40</v>
      </c>
      <c r="N30" s="148">
        <v>50</v>
      </c>
      <c r="O30" s="39"/>
      <c r="P30" s="11">
        <v>2</v>
      </c>
      <c r="Q30" s="11"/>
      <c r="R30" s="184">
        <f aca="true" t="shared" si="1" ref="R30:R45">G30*O30+H30*P30+I30*Q30</f>
        <v>4</v>
      </c>
      <c r="T30" s="270"/>
      <c r="U30" s="221"/>
      <c r="V30" s="9"/>
      <c r="W30" s="9"/>
    </row>
    <row r="31" spans="1:20" ht="25.5">
      <c r="A31" s="183" t="s">
        <v>70</v>
      </c>
      <c r="B31" s="26" t="s">
        <v>71</v>
      </c>
      <c r="C31" s="26"/>
      <c r="D31" s="26" t="s">
        <v>10</v>
      </c>
      <c r="E31" s="26" t="s">
        <v>20</v>
      </c>
      <c r="F31" s="26" t="s">
        <v>1</v>
      </c>
      <c r="G31" s="26">
        <v>3</v>
      </c>
      <c r="H31" s="38"/>
      <c r="I31" s="26"/>
      <c r="J31" s="28" t="s">
        <v>46</v>
      </c>
      <c r="K31" s="26" t="s">
        <v>6</v>
      </c>
      <c r="L31" s="26" t="s">
        <v>1</v>
      </c>
      <c r="M31" s="26" t="s">
        <v>40</v>
      </c>
      <c r="N31" s="148">
        <v>50</v>
      </c>
      <c r="O31" s="40">
        <v>1</v>
      </c>
      <c r="P31" s="6"/>
      <c r="Q31" s="11"/>
      <c r="R31" s="184">
        <f t="shared" si="1"/>
        <v>3</v>
      </c>
      <c r="T31" s="270"/>
    </row>
    <row r="32" spans="1:20" ht="25.5">
      <c r="A32" s="185"/>
      <c r="B32" s="26" t="s">
        <v>71</v>
      </c>
      <c r="C32" s="26"/>
      <c r="D32" s="26" t="s">
        <v>10</v>
      </c>
      <c r="E32" s="26" t="s">
        <v>20</v>
      </c>
      <c r="F32" s="26" t="s">
        <v>2</v>
      </c>
      <c r="G32" s="26"/>
      <c r="H32" s="26">
        <v>2</v>
      </c>
      <c r="I32" s="26"/>
      <c r="J32" s="28" t="s">
        <v>417</v>
      </c>
      <c r="K32" s="26" t="s">
        <v>7</v>
      </c>
      <c r="L32" s="26" t="s">
        <v>33</v>
      </c>
      <c r="M32" s="26" t="s">
        <v>106</v>
      </c>
      <c r="N32" s="148">
        <v>50</v>
      </c>
      <c r="O32" s="39"/>
      <c r="P32" s="6">
        <v>2</v>
      </c>
      <c r="Q32" s="11"/>
      <c r="R32" s="184">
        <f t="shared" si="1"/>
        <v>4</v>
      </c>
      <c r="T32" s="270"/>
    </row>
    <row r="33" spans="1:20" ht="15" hidden="1">
      <c r="A33" s="183" t="s">
        <v>72</v>
      </c>
      <c r="B33" s="27" t="s">
        <v>73</v>
      </c>
      <c r="C33" s="26"/>
      <c r="D33" s="26" t="s">
        <v>10</v>
      </c>
      <c r="E33" s="26" t="s">
        <v>20</v>
      </c>
      <c r="F33" s="26" t="s">
        <v>1</v>
      </c>
      <c r="G33" s="26"/>
      <c r="H33" s="38"/>
      <c r="I33" s="26"/>
      <c r="J33" s="266"/>
      <c r="K33" s="266"/>
      <c r="L33" s="26"/>
      <c r="M33" s="26"/>
      <c r="N33" s="148">
        <v>50</v>
      </c>
      <c r="O33" s="39"/>
      <c r="P33" s="6"/>
      <c r="Q33" s="11"/>
      <c r="R33" s="184">
        <f t="shared" si="1"/>
        <v>0</v>
      </c>
      <c r="T33" s="270"/>
    </row>
    <row r="34" spans="1:20" ht="30.75" customHeight="1">
      <c r="A34" s="300">
        <v>9</v>
      </c>
      <c r="B34" s="295" t="s">
        <v>73</v>
      </c>
      <c r="C34" s="266"/>
      <c r="D34" s="266" t="s">
        <v>10</v>
      </c>
      <c r="E34" s="266" t="s">
        <v>20</v>
      </c>
      <c r="F34" s="266" t="s">
        <v>1</v>
      </c>
      <c r="G34" s="266">
        <v>2</v>
      </c>
      <c r="H34" s="266"/>
      <c r="I34" s="266"/>
      <c r="J34" s="266" t="s">
        <v>418</v>
      </c>
      <c r="K34" s="266" t="s">
        <v>18</v>
      </c>
      <c r="L34" s="266" t="s">
        <v>1</v>
      </c>
      <c r="M34" s="266" t="s">
        <v>40</v>
      </c>
      <c r="N34" s="275">
        <v>50</v>
      </c>
      <c r="O34" s="301">
        <v>1</v>
      </c>
      <c r="P34" s="277"/>
      <c r="Q34" s="277"/>
      <c r="R34" s="270">
        <f>G34*O34+H34*P34+I34*Q34</f>
        <v>2</v>
      </c>
      <c r="S34" s="284"/>
      <c r="T34" s="270"/>
    </row>
    <row r="35" spans="1:20" ht="25.5" customHeight="1">
      <c r="A35" s="302"/>
      <c r="B35" s="295" t="s">
        <v>73</v>
      </c>
      <c r="C35" s="266"/>
      <c r="D35" s="266" t="s">
        <v>10</v>
      </c>
      <c r="E35" s="266" t="s">
        <v>20</v>
      </c>
      <c r="F35" s="266" t="s">
        <v>2</v>
      </c>
      <c r="G35" s="266"/>
      <c r="H35" s="266">
        <v>0</v>
      </c>
      <c r="I35" s="266">
        <v>2</v>
      </c>
      <c r="J35" s="266" t="s">
        <v>418</v>
      </c>
      <c r="K35" s="266" t="s">
        <v>18</v>
      </c>
      <c r="L35" s="266" t="s">
        <v>1</v>
      </c>
      <c r="M35" s="266" t="s">
        <v>40</v>
      </c>
      <c r="N35" s="275">
        <v>50</v>
      </c>
      <c r="O35" s="301"/>
      <c r="P35" s="277"/>
      <c r="Q35" s="277">
        <v>2</v>
      </c>
      <c r="R35" s="270">
        <f t="shared" si="1"/>
        <v>4</v>
      </c>
      <c r="S35" s="284"/>
      <c r="T35" s="270">
        <v>4</v>
      </c>
    </row>
    <row r="36" spans="1:20" ht="27.75" customHeight="1">
      <c r="A36" s="298"/>
      <c r="B36" s="295" t="s">
        <v>73</v>
      </c>
      <c r="C36" s="266"/>
      <c r="D36" s="266" t="s">
        <v>10</v>
      </c>
      <c r="E36" s="266" t="s">
        <v>20</v>
      </c>
      <c r="F36" s="266" t="s">
        <v>2</v>
      </c>
      <c r="G36" s="266"/>
      <c r="H36" s="266">
        <v>0</v>
      </c>
      <c r="I36" s="266">
        <v>2</v>
      </c>
      <c r="J36" s="266" t="s">
        <v>380</v>
      </c>
      <c r="K36" s="266" t="s">
        <v>7</v>
      </c>
      <c r="L36" s="266" t="s">
        <v>1</v>
      </c>
      <c r="M36" s="266" t="s">
        <v>40</v>
      </c>
      <c r="N36" s="275">
        <v>50</v>
      </c>
      <c r="O36" s="301"/>
      <c r="P36" s="277"/>
      <c r="Q36" s="277">
        <v>2</v>
      </c>
      <c r="R36" s="270">
        <f>G36*O36+H36*P36+I36*Q36</f>
        <v>4</v>
      </c>
      <c r="S36" s="284"/>
      <c r="T36" s="270"/>
    </row>
    <row r="37" spans="1:21" ht="25.5" customHeight="1">
      <c r="A37" s="297"/>
      <c r="B37" s="295" t="s">
        <v>73</v>
      </c>
      <c r="C37" s="266"/>
      <c r="D37" s="266" t="s">
        <v>10</v>
      </c>
      <c r="E37" s="266" t="s">
        <v>20</v>
      </c>
      <c r="F37" s="266" t="s">
        <v>2</v>
      </c>
      <c r="G37" s="266"/>
      <c r="H37" s="266">
        <v>0</v>
      </c>
      <c r="I37" s="266">
        <v>2</v>
      </c>
      <c r="J37" s="272" t="s">
        <v>462</v>
      </c>
      <c r="K37" s="266" t="s">
        <v>7</v>
      </c>
      <c r="L37" s="266" t="s">
        <v>1</v>
      </c>
      <c r="M37" s="266" t="s">
        <v>40</v>
      </c>
      <c r="N37" s="275">
        <v>50</v>
      </c>
      <c r="O37" s="301"/>
      <c r="P37" s="277"/>
      <c r="Q37" s="277">
        <v>2</v>
      </c>
      <c r="R37" s="270">
        <f t="shared" si="1"/>
        <v>4</v>
      </c>
      <c r="S37" s="284"/>
      <c r="T37" s="270"/>
      <c r="U37" s="253"/>
    </row>
    <row r="38" spans="1:20" ht="25.5">
      <c r="A38" s="183" t="s">
        <v>80</v>
      </c>
      <c r="B38" s="27" t="s">
        <v>81</v>
      </c>
      <c r="C38" s="26"/>
      <c r="D38" s="26" t="s">
        <v>10</v>
      </c>
      <c r="E38" s="26" t="s">
        <v>20</v>
      </c>
      <c r="F38" s="26" t="s">
        <v>1</v>
      </c>
      <c r="G38" s="26">
        <v>3</v>
      </c>
      <c r="H38" s="26"/>
      <c r="I38" s="26"/>
      <c r="J38" s="28" t="s">
        <v>82</v>
      </c>
      <c r="K38" s="26" t="s">
        <v>47</v>
      </c>
      <c r="L38" s="26" t="s">
        <v>1</v>
      </c>
      <c r="M38" s="26" t="s">
        <v>40</v>
      </c>
      <c r="N38" s="148">
        <v>50</v>
      </c>
      <c r="O38" s="41">
        <v>1</v>
      </c>
      <c r="P38" s="6"/>
      <c r="Q38" s="11"/>
      <c r="R38" s="184">
        <f t="shared" si="1"/>
        <v>3</v>
      </c>
      <c r="T38" s="270"/>
    </row>
    <row r="39" spans="1:20" ht="27.75" customHeight="1">
      <c r="A39" s="185"/>
      <c r="B39" s="206" t="s">
        <v>83</v>
      </c>
      <c r="C39" s="28"/>
      <c r="D39" s="28" t="s">
        <v>10</v>
      </c>
      <c r="E39" s="28" t="s">
        <v>20</v>
      </c>
      <c r="F39" s="28" t="s">
        <v>2</v>
      </c>
      <c r="G39" s="28"/>
      <c r="H39" s="208">
        <v>2</v>
      </c>
      <c r="I39" s="28">
        <v>1</v>
      </c>
      <c r="J39" s="28" t="s">
        <v>380</v>
      </c>
      <c r="K39" s="28" t="s">
        <v>7</v>
      </c>
      <c r="L39" s="28" t="s">
        <v>1</v>
      </c>
      <c r="M39" s="28" t="s">
        <v>40</v>
      </c>
      <c r="N39" s="148">
        <v>50</v>
      </c>
      <c r="O39" s="209"/>
      <c r="P39" s="11">
        <v>2</v>
      </c>
      <c r="Q39" s="11">
        <v>2</v>
      </c>
      <c r="R39" s="184">
        <f t="shared" si="1"/>
        <v>6</v>
      </c>
      <c r="T39" s="270"/>
    </row>
    <row r="40" spans="1:30" s="79" customFormat="1" ht="29.25" customHeight="1">
      <c r="A40" s="210"/>
      <c r="B40" s="295" t="s">
        <v>83</v>
      </c>
      <c r="C40" s="266"/>
      <c r="D40" s="266" t="s">
        <v>10</v>
      </c>
      <c r="E40" s="266" t="s">
        <v>20</v>
      </c>
      <c r="F40" s="266" t="s">
        <v>2</v>
      </c>
      <c r="G40" s="266"/>
      <c r="H40" s="294">
        <v>2</v>
      </c>
      <c r="I40" s="266">
        <v>1</v>
      </c>
      <c r="J40" s="266" t="s">
        <v>458</v>
      </c>
      <c r="K40" s="266" t="s">
        <v>13</v>
      </c>
      <c r="L40" s="272" t="s">
        <v>1</v>
      </c>
      <c r="M40" s="272" t="s">
        <v>40</v>
      </c>
      <c r="N40" s="275">
        <v>50</v>
      </c>
      <c r="O40" s="276"/>
      <c r="P40" s="277"/>
      <c r="Q40" s="277">
        <v>2</v>
      </c>
      <c r="R40" s="270">
        <f t="shared" si="1"/>
        <v>2</v>
      </c>
      <c r="T40" s="270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20" ht="24.75" customHeight="1">
      <c r="A41" s="298" t="s">
        <v>85</v>
      </c>
      <c r="B41" s="266" t="s">
        <v>86</v>
      </c>
      <c r="C41" s="266"/>
      <c r="D41" s="266" t="s">
        <v>10</v>
      </c>
      <c r="E41" s="266" t="s">
        <v>20</v>
      </c>
      <c r="F41" s="266" t="s">
        <v>1</v>
      </c>
      <c r="G41" s="266">
        <v>2</v>
      </c>
      <c r="H41" s="266"/>
      <c r="I41" s="266"/>
      <c r="J41" s="266" t="s">
        <v>419</v>
      </c>
      <c r="K41" s="266" t="s">
        <v>18</v>
      </c>
      <c r="L41" s="266" t="s">
        <v>1</v>
      </c>
      <c r="M41" s="266" t="s">
        <v>40</v>
      </c>
      <c r="N41" s="275">
        <v>50</v>
      </c>
      <c r="O41" s="303">
        <v>1</v>
      </c>
      <c r="P41" s="277"/>
      <c r="Q41" s="277"/>
      <c r="R41" s="270">
        <f t="shared" si="1"/>
        <v>2</v>
      </c>
      <c r="S41" s="284"/>
      <c r="T41" s="270"/>
    </row>
    <row r="42" spans="1:20" ht="29.25" customHeight="1">
      <c r="A42" s="298"/>
      <c r="B42" s="266" t="s">
        <v>86</v>
      </c>
      <c r="C42" s="266"/>
      <c r="D42" s="266" t="s">
        <v>10</v>
      </c>
      <c r="E42" s="266" t="s">
        <v>20</v>
      </c>
      <c r="F42" s="266" t="s">
        <v>2</v>
      </c>
      <c r="G42" s="266"/>
      <c r="H42" s="294">
        <v>1</v>
      </c>
      <c r="I42" s="266">
        <v>1</v>
      </c>
      <c r="J42" s="266" t="s">
        <v>453</v>
      </c>
      <c r="K42" s="266" t="s">
        <v>7</v>
      </c>
      <c r="L42" s="266" t="s">
        <v>1</v>
      </c>
      <c r="M42" s="266" t="s">
        <v>40</v>
      </c>
      <c r="N42" s="275">
        <v>50</v>
      </c>
      <c r="O42" s="276"/>
      <c r="P42" s="277">
        <v>1</v>
      </c>
      <c r="Q42" s="277">
        <v>1</v>
      </c>
      <c r="R42" s="270">
        <f>G42*O42+H42*P42+I42*Q42</f>
        <v>2</v>
      </c>
      <c r="S42" s="284"/>
      <c r="T42" s="270"/>
    </row>
    <row r="43" spans="1:20" ht="25.5">
      <c r="A43" s="298"/>
      <c r="B43" s="266" t="s">
        <v>86</v>
      </c>
      <c r="C43" s="266"/>
      <c r="D43" s="266" t="s">
        <v>10</v>
      </c>
      <c r="E43" s="266" t="s">
        <v>20</v>
      </c>
      <c r="F43" s="266" t="s">
        <v>2</v>
      </c>
      <c r="G43" s="266"/>
      <c r="H43" s="294">
        <v>1</v>
      </c>
      <c r="I43" s="266">
        <v>1</v>
      </c>
      <c r="J43" s="266" t="s">
        <v>457</v>
      </c>
      <c r="K43" s="266" t="s">
        <v>7</v>
      </c>
      <c r="L43" s="266" t="s">
        <v>1</v>
      </c>
      <c r="M43" s="266" t="s">
        <v>40</v>
      </c>
      <c r="N43" s="275">
        <v>50</v>
      </c>
      <c r="O43" s="276"/>
      <c r="P43" s="277">
        <v>1</v>
      </c>
      <c r="Q43" s="277">
        <v>1</v>
      </c>
      <c r="R43" s="270">
        <f>G43*O43+H43*P43+I43*Q43</f>
        <v>2</v>
      </c>
      <c r="S43" s="284"/>
      <c r="T43" s="270"/>
    </row>
    <row r="44" spans="1:20" ht="25.5">
      <c r="A44" s="298"/>
      <c r="B44" s="266" t="s">
        <v>86</v>
      </c>
      <c r="C44" s="266"/>
      <c r="D44" s="266" t="s">
        <v>10</v>
      </c>
      <c r="E44" s="266" t="s">
        <v>20</v>
      </c>
      <c r="F44" s="266" t="s">
        <v>2</v>
      </c>
      <c r="G44" s="266"/>
      <c r="H44" s="294">
        <v>1</v>
      </c>
      <c r="I44" s="266">
        <v>1</v>
      </c>
      <c r="J44" s="266" t="s">
        <v>463</v>
      </c>
      <c r="K44" s="266" t="s">
        <v>13</v>
      </c>
      <c r="L44" s="266" t="s">
        <v>1</v>
      </c>
      <c r="M44" s="266" t="s">
        <v>40</v>
      </c>
      <c r="N44" s="275">
        <v>50</v>
      </c>
      <c r="O44" s="276"/>
      <c r="P44" s="277">
        <v>1</v>
      </c>
      <c r="Q44" s="277">
        <v>1</v>
      </c>
      <c r="R44" s="270">
        <f t="shared" si="1"/>
        <v>2</v>
      </c>
      <c r="S44" s="284"/>
      <c r="T44" s="270"/>
    </row>
    <row r="45" spans="1:20" ht="30" customHeight="1">
      <c r="A45" s="399" t="s">
        <v>90</v>
      </c>
      <c r="B45" s="26" t="s">
        <v>91</v>
      </c>
      <c r="C45" s="26"/>
      <c r="D45" s="26" t="s">
        <v>10</v>
      </c>
      <c r="E45" s="26" t="s">
        <v>20</v>
      </c>
      <c r="F45" s="26" t="s">
        <v>1</v>
      </c>
      <c r="G45" s="26">
        <v>1</v>
      </c>
      <c r="H45" s="38">
        <v>1</v>
      </c>
      <c r="I45" s="26"/>
      <c r="J45" s="28" t="s">
        <v>61</v>
      </c>
      <c r="K45" s="26" t="s">
        <v>47</v>
      </c>
      <c r="L45" s="26" t="s">
        <v>1</v>
      </c>
      <c r="M45" s="26" t="s">
        <v>40</v>
      </c>
      <c r="N45" s="148">
        <v>50</v>
      </c>
      <c r="O45" s="39">
        <v>1</v>
      </c>
      <c r="P45" s="6"/>
      <c r="Q45" s="11"/>
      <c r="R45" s="184">
        <f t="shared" si="1"/>
        <v>1</v>
      </c>
      <c r="T45" s="270"/>
    </row>
    <row r="46" spans="1:20" ht="25.5">
      <c r="A46" s="400"/>
      <c r="B46" s="26" t="s">
        <v>91</v>
      </c>
      <c r="C46" s="26"/>
      <c r="D46" s="26" t="s">
        <v>10</v>
      </c>
      <c r="E46" s="26" t="s">
        <v>20</v>
      </c>
      <c r="F46" s="26" t="s">
        <v>2</v>
      </c>
      <c r="G46" s="26"/>
      <c r="H46" s="38">
        <v>1</v>
      </c>
      <c r="I46" s="26"/>
      <c r="J46" s="28" t="s">
        <v>61</v>
      </c>
      <c r="K46" s="26" t="s">
        <v>47</v>
      </c>
      <c r="L46" s="26" t="s">
        <v>1</v>
      </c>
      <c r="M46" s="26" t="s">
        <v>40</v>
      </c>
      <c r="N46" s="148">
        <v>50</v>
      </c>
      <c r="O46" s="39"/>
      <c r="P46" s="6">
        <v>2</v>
      </c>
      <c r="Q46" s="11"/>
      <c r="R46" s="184">
        <f aca="true" t="shared" si="2" ref="R46:R61">G46*O46+H46*P46+I46*Q46</f>
        <v>2</v>
      </c>
      <c r="T46" s="270">
        <v>2</v>
      </c>
    </row>
    <row r="47" spans="1:20" ht="20.25" customHeight="1">
      <c r="A47" s="183" t="s">
        <v>92</v>
      </c>
      <c r="B47" s="28" t="s">
        <v>93</v>
      </c>
      <c r="C47" s="28"/>
      <c r="D47" s="28" t="s">
        <v>94</v>
      </c>
      <c r="E47" s="28" t="s">
        <v>20</v>
      </c>
      <c r="F47" s="28" t="s">
        <v>1</v>
      </c>
      <c r="G47" s="28">
        <v>2</v>
      </c>
      <c r="H47" s="28"/>
      <c r="I47" s="28"/>
      <c r="J47" s="28" t="s">
        <v>420</v>
      </c>
      <c r="K47" s="28" t="s">
        <v>18</v>
      </c>
      <c r="L47" s="28" t="s">
        <v>1</v>
      </c>
      <c r="M47" s="28" t="s">
        <v>40</v>
      </c>
      <c r="N47" s="148">
        <v>10</v>
      </c>
      <c r="O47" s="209">
        <v>1</v>
      </c>
      <c r="P47" s="149"/>
      <c r="Q47" s="149"/>
      <c r="R47" s="184">
        <f t="shared" si="2"/>
        <v>2</v>
      </c>
      <c r="S47" s="79"/>
      <c r="T47" s="270"/>
    </row>
    <row r="48" spans="1:20" ht="21.75" customHeight="1">
      <c r="A48" s="186"/>
      <c r="B48" s="26" t="s">
        <v>93</v>
      </c>
      <c r="C48" s="26"/>
      <c r="D48" s="26" t="s">
        <v>94</v>
      </c>
      <c r="E48" s="26" t="s">
        <v>20</v>
      </c>
      <c r="F48" s="26" t="s">
        <v>2</v>
      </c>
      <c r="G48" s="26"/>
      <c r="H48" s="38">
        <v>2</v>
      </c>
      <c r="I48" s="26"/>
      <c r="J48" s="28" t="s">
        <v>420</v>
      </c>
      <c r="K48" s="26" t="s">
        <v>18</v>
      </c>
      <c r="L48" s="26" t="s">
        <v>1</v>
      </c>
      <c r="M48" s="26" t="s">
        <v>40</v>
      </c>
      <c r="N48" s="148">
        <v>10</v>
      </c>
      <c r="O48" s="39"/>
      <c r="P48" s="6">
        <v>1</v>
      </c>
      <c r="Q48" s="47"/>
      <c r="R48" s="184">
        <f t="shared" si="2"/>
        <v>2</v>
      </c>
      <c r="T48" s="270">
        <v>2</v>
      </c>
    </row>
    <row r="49" spans="1:20" ht="25.5">
      <c r="A49" s="183" t="s">
        <v>95</v>
      </c>
      <c r="B49" s="26" t="s">
        <v>96</v>
      </c>
      <c r="C49" s="26"/>
      <c r="D49" s="26" t="s">
        <v>94</v>
      </c>
      <c r="E49" s="26" t="s">
        <v>20</v>
      </c>
      <c r="F49" s="26" t="s">
        <v>1</v>
      </c>
      <c r="G49" s="26">
        <v>2</v>
      </c>
      <c r="H49" s="26"/>
      <c r="I49" s="26"/>
      <c r="J49" s="28" t="s">
        <v>97</v>
      </c>
      <c r="K49" s="26" t="s">
        <v>6</v>
      </c>
      <c r="L49" s="26" t="s">
        <v>1</v>
      </c>
      <c r="M49" s="26" t="s">
        <v>40</v>
      </c>
      <c r="N49" s="148">
        <v>10</v>
      </c>
      <c r="O49" s="39">
        <v>1</v>
      </c>
      <c r="P49" s="6"/>
      <c r="Q49" s="11"/>
      <c r="R49" s="184">
        <f t="shared" si="2"/>
        <v>2</v>
      </c>
      <c r="T49" s="270"/>
    </row>
    <row r="50" spans="1:20" ht="25.5">
      <c r="A50" s="186"/>
      <c r="B50" s="28" t="s">
        <v>96</v>
      </c>
      <c r="C50" s="28"/>
      <c r="D50" s="28" t="s">
        <v>94</v>
      </c>
      <c r="E50" s="28" t="s">
        <v>20</v>
      </c>
      <c r="F50" s="28" t="s">
        <v>2</v>
      </c>
      <c r="G50" s="28"/>
      <c r="H50" s="28">
        <v>1</v>
      </c>
      <c r="I50" s="28">
        <v>1</v>
      </c>
      <c r="J50" s="266" t="s">
        <v>416</v>
      </c>
      <c r="K50" s="266" t="s">
        <v>13</v>
      </c>
      <c r="L50" s="28" t="s">
        <v>1</v>
      </c>
      <c r="M50" s="28" t="s">
        <v>40</v>
      </c>
      <c r="N50" s="148">
        <v>10</v>
      </c>
      <c r="O50" s="209"/>
      <c r="P50" s="149">
        <v>1</v>
      </c>
      <c r="Q50" s="149">
        <v>1</v>
      </c>
      <c r="R50" s="184">
        <f t="shared" si="2"/>
        <v>2</v>
      </c>
      <c r="T50" s="270"/>
    </row>
    <row r="51" spans="1:20" ht="25.5">
      <c r="A51" s="183">
        <v>15</v>
      </c>
      <c r="B51" s="26" t="s">
        <v>99</v>
      </c>
      <c r="C51" s="26"/>
      <c r="D51" s="26" t="s">
        <v>94</v>
      </c>
      <c r="E51" s="26" t="s">
        <v>20</v>
      </c>
      <c r="F51" s="26" t="s">
        <v>1</v>
      </c>
      <c r="G51" s="26">
        <v>2</v>
      </c>
      <c r="H51" s="26"/>
      <c r="I51" s="26"/>
      <c r="J51" s="266" t="s">
        <v>429</v>
      </c>
      <c r="K51" s="266" t="s">
        <v>18</v>
      </c>
      <c r="L51" s="266" t="s">
        <v>1</v>
      </c>
      <c r="M51" s="26" t="s">
        <v>40</v>
      </c>
      <c r="N51" s="148">
        <v>10</v>
      </c>
      <c r="O51" s="39">
        <v>1</v>
      </c>
      <c r="P51" s="6"/>
      <c r="Q51" s="11"/>
      <c r="R51" s="184">
        <f t="shared" si="2"/>
        <v>2</v>
      </c>
      <c r="T51" s="270"/>
    </row>
    <row r="52" spans="1:20" ht="25.5">
      <c r="A52" s="186"/>
      <c r="B52" s="26" t="s">
        <v>99</v>
      </c>
      <c r="C52" s="26"/>
      <c r="D52" s="26" t="s">
        <v>94</v>
      </c>
      <c r="E52" s="26" t="s">
        <v>20</v>
      </c>
      <c r="F52" s="26" t="s">
        <v>2</v>
      </c>
      <c r="G52" s="26"/>
      <c r="H52" s="38">
        <v>2</v>
      </c>
      <c r="I52" s="26"/>
      <c r="J52" s="48" t="s">
        <v>429</v>
      </c>
      <c r="K52" s="49" t="s">
        <v>18</v>
      </c>
      <c r="L52" s="49" t="s">
        <v>1</v>
      </c>
      <c r="M52" s="49" t="s">
        <v>40</v>
      </c>
      <c r="N52" s="148">
        <v>10</v>
      </c>
      <c r="O52" s="39"/>
      <c r="P52" s="6">
        <v>1</v>
      </c>
      <c r="Q52" s="11"/>
      <c r="R52" s="184">
        <f t="shared" si="2"/>
        <v>2</v>
      </c>
      <c r="T52" s="270">
        <v>2</v>
      </c>
    </row>
    <row r="53" spans="1:20" ht="51">
      <c r="A53" s="183" t="s">
        <v>101</v>
      </c>
      <c r="B53" s="26" t="s">
        <v>102</v>
      </c>
      <c r="C53" s="26"/>
      <c r="D53" s="26" t="s">
        <v>94</v>
      </c>
      <c r="E53" s="26" t="s">
        <v>20</v>
      </c>
      <c r="F53" s="26" t="s">
        <v>1</v>
      </c>
      <c r="G53" s="26">
        <v>2</v>
      </c>
      <c r="H53" s="26"/>
      <c r="I53" s="26"/>
      <c r="J53" s="28" t="s">
        <v>97</v>
      </c>
      <c r="K53" s="26" t="s">
        <v>6</v>
      </c>
      <c r="L53" s="26" t="s">
        <v>1</v>
      </c>
      <c r="M53" s="26" t="s">
        <v>40</v>
      </c>
      <c r="N53" s="148">
        <v>10</v>
      </c>
      <c r="O53" s="39">
        <v>1</v>
      </c>
      <c r="P53" s="6"/>
      <c r="Q53" s="11"/>
      <c r="R53" s="184">
        <f t="shared" si="2"/>
        <v>2</v>
      </c>
      <c r="T53" s="270"/>
    </row>
    <row r="54" spans="1:20" ht="51">
      <c r="A54" s="186"/>
      <c r="B54" s="26" t="s">
        <v>102</v>
      </c>
      <c r="C54" s="26"/>
      <c r="D54" s="26" t="s">
        <v>94</v>
      </c>
      <c r="E54" s="26" t="s">
        <v>20</v>
      </c>
      <c r="F54" s="26" t="s">
        <v>2</v>
      </c>
      <c r="G54" s="26"/>
      <c r="H54" s="38">
        <v>2</v>
      </c>
      <c r="I54" s="26">
        <v>1</v>
      </c>
      <c r="J54" s="28" t="s">
        <v>69</v>
      </c>
      <c r="K54" s="26" t="s">
        <v>7</v>
      </c>
      <c r="L54" s="26" t="s">
        <v>1</v>
      </c>
      <c r="M54" s="26" t="s">
        <v>40</v>
      </c>
      <c r="N54" s="148">
        <v>10</v>
      </c>
      <c r="O54" s="39"/>
      <c r="P54" s="6">
        <v>1</v>
      </c>
      <c r="Q54" s="11">
        <v>1</v>
      </c>
      <c r="R54" s="184">
        <f t="shared" si="2"/>
        <v>3</v>
      </c>
      <c r="T54" s="270"/>
    </row>
    <row r="55" spans="1:20" ht="25.5">
      <c r="A55" s="183" t="s">
        <v>103</v>
      </c>
      <c r="B55" s="26" t="s">
        <v>104</v>
      </c>
      <c r="C55" s="26"/>
      <c r="D55" s="26" t="s">
        <v>94</v>
      </c>
      <c r="E55" s="26" t="s">
        <v>20</v>
      </c>
      <c r="F55" s="26" t="s">
        <v>1</v>
      </c>
      <c r="G55" s="26">
        <v>2</v>
      </c>
      <c r="H55" s="26"/>
      <c r="I55" s="26"/>
      <c r="J55" s="28" t="s">
        <v>105</v>
      </c>
      <c r="K55" s="26" t="s">
        <v>6</v>
      </c>
      <c r="L55" s="26" t="s">
        <v>33</v>
      </c>
      <c r="M55" s="26" t="s">
        <v>106</v>
      </c>
      <c r="N55" s="148">
        <v>10</v>
      </c>
      <c r="O55" s="39">
        <v>1</v>
      </c>
      <c r="P55" s="6"/>
      <c r="Q55" s="11"/>
      <c r="R55" s="184">
        <f t="shared" si="2"/>
        <v>2</v>
      </c>
      <c r="T55" s="270"/>
    </row>
    <row r="56" spans="1:20" ht="25.5">
      <c r="A56" s="186"/>
      <c r="B56" s="37" t="s">
        <v>104</v>
      </c>
      <c r="C56" s="37"/>
      <c r="D56" s="37" t="s">
        <v>94</v>
      </c>
      <c r="E56" s="37" t="s">
        <v>20</v>
      </c>
      <c r="F56" s="37" t="s">
        <v>2</v>
      </c>
      <c r="G56" s="37"/>
      <c r="H56" s="50">
        <v>2</v>
      </c>
      <c r="I56" s="37"/>
      <c r="J56" s="51" t="s">
        <v>459</v>
      </c>
      <c r="K56" s="37" t="s">
        <v>18</v>
      </c>
      <c r="L56" s="26" t="s">
        <v>33</v>
      </c>
      <c r="M56" s="37" t="s">
        <v>106</v>
      </c>
      <c r="N56" s="148">
        <v>10</v>
      </c>
      <c r="O56" s="52"/>
      <c r="P56" s="6">
        <v>1</v>
      </c>
      <c r="Q56" s="11"/>
      <c r="R56" s="184">
        <f t="shared" si="2"/>
        <v>2</v>
      </c>
      <c r="T56" s="270"/>
    </row>
    <row r="57" spans="1:20" ht="25.5">
      <c r="A57" s="183" t="s">
        <v>108</v>
      </c>
      <c r="B57" s="26" t="s">
        <v>109</v>
      </c>
      <c r="C57" s="26"/>
      <c r="D57" s="26" t="s">
        <v>94</v>
      </c>
      <c r="E57" s="26" t="s">
        <v>20</v>
      </c>
      <c r="F57" s="26" t="s">
        <v>1</v>
      </c>
      <c r="G57" s="26">
        <v>2</v>
      </c>
      <c r="H57" s="26"/>
      <c r="I57" s="26"/>
      <c r="J57" s="266" t="s">
        <v>110</v>
      </c>
      <c r="K57" s="266" t="s">
        <v>6</v>
      </c>
      <c r="L57" s="266" t="s">
        <v>12</v>
      </c>
      <c r="M57" s="26" t="s">
        <v>408</v>
      </c>
      <c r="N57" s="148">
        <v>10</v>
      </c>
      <c r="O57" s="39">
        <v>1</v>
      </c>
      <c r="P57" s="6"/>
      <c r="Q57" s="11"/>
      <c r="R57" s="184">
        <f t="shared" si="2"/>
        <v>2</v>
      </c>
      <c r="T57" s="270"/>
    </row>
    <row r="58" spans="1:20" ht="25.5">
      <c r="A58" s="186"/>
      <c r="B58" s="26" t="s">
        <v>109</v>
      </c>
      <c r="C58" s="26"/>
      <c r="D58" s="26" t="s">
        <v>94</v>
      </c>
      <c r="E58" s="26" t="s">
        <v>20</v>
      </c>
      <c r="F58" s="26" t="s">
        <v>2</v>
      </c>
      <c r="G58" s="26"/>
      <c r="H58" s="38">
        <v>2</v>
      </c>
      <c r="I58" s="26"/>
      <c r="J58" s="28" t="s">
        <v>110</v>
      </c>
      <c r="K58" s="26" t="s">
        <v>6</v>
      </c>
      <c r="L58" s="26" t="s">
        <v>12</v>
      </c>
      <c r="M58" s="26" t="s">
        <v>408</v>
      </c>
      <c r="N58" s="148">
        <v>10</v>
      </c>
      <c r="O58" s="39"/>
      <c r="P58" s="6">
        <v>1</v>
      </c>
      <c r="Q58" s="11"/>
      <c r="R58" s="184">
        <f t="shared" si="2"/>
        <v>2</v>
      </c>
      <c r="T58" s="270">
        <v>2</v>
      </c>
    </row>
    <row r="59" spans="1:20" ht="24" customHeight="1">
      <c r="A59" s="183" t="s">
        <v>111</v>
      </c>
      <c r="B59" s="28" t="s">
        <v>93</v>
      </c>
      <c r="C59" s="28"/>
      <c r="D59" s="28" t="s">
        <v>112</v>
      </c>
      <c r="E59" s="28" t="s">
        <v>20</v>
      </c>
      <c r="F59" s="28" t="s">
        <v>1</v>
      </c>
      <c r="G59" s="28">
        <v>2</v>
      </c>
      <c r="H59" s="28"/>
      <c r="I59" s="28"/>
      <c r="J59" s="28" t="s">
        <v>420</v>
      </c>
      <c r="K59" s="28" t="s">
        <v>18</v>
      </c>
      <c r="L59" s="28" t="s">
        <v>1</v>
      </c>
      <c r="M59" s="28" t="s">
        <v>40</v>
      </c>
      <c r="N59" s="148">
        <v>10</v>
      </c>
      <c r="O59" s="209">
        <v>1</v>
      </c>
      <c r="P59" s="149"/>
      <c r="Q59" s="149"/>
      <c r="R59" s="184">
        <f t="shared" si="2"/>
        <v>2</v>
      </c>
      <c r="S59" s="79"/>
      <c r="T59" s="270"/>
    </row>
    <row r="60" spans="1:20" ht="19.5" customHeight="1">
      <c r="A60" s="186"/>
      <c r="B60" s="26" t="s">
        <v>93</v>
      </c>
      <c r="C60" s="26"/>
      <c r="D60" s="26" t="s">
        <v>112</v>
      </c>
      <c r="E60" s="26" t="s">
        <v>20</v>
      </c>
      <c r="F60" s="26" t="s">
        <v>2</v>
      </c>
      <c r="G60" s="26"/>
      <c r="H60" s="38">
        <v>2</v>
      </c>
      <c r="I60" s="26"/>
      <c r="J60" s="28" t="s">
        <v>420</v>
      </c>
      <c r="K60" s="26" t="s">
        <v>18</v>
      </c>
      <c r="L60" s="26" t="s">
        <v>1</v>
      </c>
      <c r="M60" s="26" t="s">
        <v>40</v>
      </c>
      <c r="N60" s="148">
        <v>10</v>
      </c>
      <c r="O60" s="39"/>
      <c r="P60" s="6">
        <v>1</v>
      </c>
      <c r="Q60" s="47"/>
      <c r="R60" s="184">
        <f t="shared" si="2"/>
        <v>2</v>
      </c>
      <c r="T60" s="270">
        <v>2</v>
      </c>
    </row>
    <row r="61" spans="1:20" ht="25.5">
      <c r="A61" s="183" t="s">
        <v>113</v>
      </c>
      <c r="B61" s="26" t="s">
        <v>114</v>
      </c>
      <c r="C61" s="26"/>
      <c r="D61" s="26" t="s">
        <v>112</v>
      </c>
      <c r="E61" s="26" t="s">
        <v>20</v>
      </c>
      <c r="F61" s="26" t="s">
        <v>1</v>
      </c>
      <c r="G61" s="26">
        <v>2</v>
      </c>
      <c r="H61" s="26"/>
      <c r="I61" s="26"/>
      <c r="J61" s="28" t="s">
        <v>454</v>
      </c>
      <c r="K61" s="28" t="s">
        <v>18</v>
      </c>
      <c r="L61" s="26" t="s">
        <v>1</v>
      </c>
      <c r="M61" s="26" t="s">
        <v>40</v>
      </c>
      <c r="N61" s="148">
        <v>10</v>
      </c>
      <c r="O61" s="39">
        <v>1</v>
      </c>
      <c r="P61" s="6"/>
      <c r="Q61" s="11"/>
      <c r="R61" s="184">
        <f t="shared" si="2"/>
        <v>2</v>
      </c>
      <c r="T61" s="270"/>
    </row>
    <row r="62" spans="1:20" ht="25.5">
      <c r="A62" s="186"/>
      <c r="B62" s="26" t="s">
        <v>114</v>
      </c>
      <c r="C62" s="26"/>
      <c r="D62" s="26" t="s">
        <v>112</v>
      </c>
      <c r="E62" s="26" t="s">
        <v>20</v>
      </c>
      <c r="F62" s="26" t="s">
        <v>2</v>
      </c>
      <c r="G62" s="26"/>
      <c r="H62" s="38">
        <v>1</v>
      </c>
      <c r="I62" s="26">
        <v>1</v>
      </c>
      <c r="J62" s="28" t="s">
        <v>454</v>
      </c>
      <c r="K62" s="26" t="s">
        <v>18</v>
      </c>
      <c r="L62" s="26" t="s">
        <v>1</v>
      </c>
      <c r="M62" s="26" t="s">
        <v>40</v>
      </c>
      <c r="N62" s="148">
        <v>10</v>
      </c>
      <c r="O62" s="39"/>
      <c r="P62" s="6">
        <v>1</v>
      </c>
      <c r="Q62" s="11">
        <v>1</v>
      </c>
      <c r="R62" s="184">
        <f>G62*O62+H62*P62+I62*Q62</f>
        <v>2</v>
      </c>
      <c r="T62" s="270">
        <v>2</v>
      </c>
    </row>
    <row r="63" spans="1:20" ht="25.5">
      <c r="A63" s="183" t="s">
        <v>118</v>
      </c>
      <c r="B63" s="26" t="s">
        <v>119</v>
      </c>
      <c r="C63" s="26"/>
      <c r="D63" s="26" t="s">
        <v>112</v>
      </c>
      <c r="E63" s="26" t="s">
        <v>20</v>
      </c>
      <c r="F63" s="26" t="s">
        <v>1</v>
      </c>
      <c r="G63" s="26">
        <v>2</v>
      </c>
      <c r="H63" s="26"/>
      <c r="I63" s="26"/>
      <c r="J63" s="28" t="s">
        <v>120</v>
      </c>
      <c r="K63" s="26" t="s">
        <v>47</v>
      </c>
      <c r="L63" s="26" t="s">
        <v>1</v>
      </c>
      <c r="M63" s="26" t="s">
        <v>40</v>
      </c>
      <c r="N63" s="148">
        <v>10</v>
      </c>
      <c r="O63" s="39">
        <v>1</v>
      </c>
      <c r="P63" s="6"/>
      <c r="Q63" s="11"/>
      <c r="R63" s="184">
        <f>G63*O63+H63*P63+I63*Q63</f>
        <v>2</v>
      </c>
      <c r="T63" s="270"/>
    </row>
    <row r="64" spans="1:20" ht="25.5">
      <c r="A64" s="186"/>
      <c r="B64" s="266" t="s">
        <v>119</v>
      </c>
      <c r="C64" s="266"/>
      <c r="D64" s="266" t="s">
        <v>112</v>
      </c>
      <c r="E64" s="266" t="s">
        <v>20</v>
      </c>
      <c r="F64" s="266" t="s">
        <v>2</v>
      </c>
      <c r="G64" s="266"/>
      <c r="H64" s="294">
        <v>2</v>
      </c>
      <c r="I64" s="266"/>
      <c r="J64" s="266" t="s">
        <v>456</v>
      </c>
      <c r="K64" s="266" t="s">
        <v>18</v>
      </c>
      <c r="L64" s="266" t="s">
        <v>1</v>
      </c>
      <c r="M64" s="266" t="s">
        <v>40</v>
      </c>
      <c r="N64" s="275">
        <v>10</v>
      </c>
      <c r="O64" s="276"/>
      <c r="P64" s="277">
        <v>1</v>
      </c>
      <c r="Q64" s="277"/>
      <c r="R64" s="270">
        <f aca="true" t="shared" si="3" ref="R64:R131">G64*O64+H64*P64+I64*Q64</f>
        <v>2</v>
      </c>
      <c r="T64" s="270">
        <v>2</v>
      </c>
    </row>
    <row r="65" spans="1:20" ht="25.5">
      <c r="A65" s="183" t="s">
        <v>121</v>
      </c>
      <c r="B65" s="26" t="s">
        <v>122</v>
      </c>
      <c r="C65" s="26"/>
      <c r="D65" s="26" t="s">
        <v>112</v>
      </c>
      <c r="E65" s="26" t="s">
        <v>20</v>
      </c>
      <c r="F65" s="26" t="s">
        <v>1</v>
      </c>
      <c r="G65" s="26">
        <v>2</v>
      </c>
      <c r="H65" s="26"/>
      <c r="I65" s="26"/>
      <c r="J65" s="28" t="s">
        <v>97</v>
      </c>
      <c r="K65" s="26" t="s">
        <v>6</v>
      </c>
      <c r="L65" s="26" t="s">
        <v>1</v>
      </c>
      <c r="M65" s="26" t="s">
        <v>40</v>
      </c>
      <c r="N65" s="148">
        <v>10</v>
      </c>
      <c r="O65" s="39">
        <v>1</v>
      </c>
      <c r="P65" s="6"/>
      <c r="Q65" s="11"/>
      <c r="R65" s="184">
        <f t="shared" si="3"/>
        <v>2</v>
      </c>
      <c r="T65" s="270"/>
    </row>
    <row r="66" spans="1:20" ht="25.5">
      <c r="A66" s="186"/>
      <c r="B66" s="26" t="s">
        <v>122</v>
      </c>
      <c r="C66" s="26"/>
      <c r="D66" s="26" t="s">
        <v>112</v>
      </c>
      <c r="E66" s="26" t="s">
        <v>20</v>
      </c>
      <c r="F66" s="26" t="s">
        <v>2</v>
      </c>
      <c r="G66" s="26"/>
      <c r="H66" s="38">
        <v>2</v>
      </c>
      <c r="I66" s="26">
        <v>1</v>
      </c>
      <c r="J66" s="28" t="s">
        <v>69</v>
      </c>
      <c r="K66" s="26" t="s">
        <v>7</v>
      </c>
      <c r="L66" s="26" t="s">
        <v>1</v>
      </c>
      <c r="M66" s="26" t="s">
        <v>40</v>
      </c>
      <c r="N66" s="148">
        <v>10</v>
      </c>
      <c r="O66" s="39"/>
      <c r="P66" s="6">
        <v>1</v>
      </c>
      <c r="Q66" s="11">
        <v>1</v>
      </c>
      <c r="R66" s="184">
        <f t="shared" si="3"/>
        <v>3</v>
      </c>
      <c r="T66" s="270"/>
    </row>
    <row r="67" spans="1:20" ht="25.5">
      <c r="A67" s="183" t="s">
        <v>123</v>
      </c>
      <c r="B67" s="266" t="s">
        <v>124</v>
      </c>
      <c r="C67" s="266"/>
      <c r="D67" s="266" t="s">
        <v>112</v>
      </c>
      <c r="E67" s="266" t="s">
        <v>20</v>
      </c>
      <c r="F67" s="266" t="s">
        <v>1</v>
      </c>
      <c r="G67" s="266">
        <v>2</v>
      </c>
      <c r="H67" s="266"/>
      <c r="I67" s="266"/>
      <c r="J67" s="266" t="s">
        <v>456</v>
      </c>
      <c r="K67" s="266" t="s">
        <v>18</v>
      </c>
      <c r="L67" s="266" t="s">
        <v>1</v>
      </c>
      <c r="M67" s="266" t="s">
        <v>40</v>
      </c>
      <c r="N67" s="275">
        <v>10</v>
      </c>
      <c r="O67" s="276">
        <v>1</v>
      </c>
      <c r="P67" s="277"/>
      <c r="Q67" s="277"/>
      <c r="R67" s="270">
        <f t="shared" si="3"/>
        <v>2</v>
      </c>
      <c r="S67" s="284"/>
      <c r="T67" s="270"/>
    </row>
    <row r="68" spans="1:20" ht="25.5">
      <c r="A68" s="186"/>
      <c r="B68" s="266" t="s">
        <v>124</v>
      </c>
      <c r="C68" s="266"/>
      <c r="D68" s="266" t="s">
        <v>112</v>
      </c>
      <c r="E68" s="266" t="s">
        <v>20</v>
      </c>
      <c r="F68" s="266" t="s">
        <v>2</v>
      </c>
      <c r="G68" s="266"/>
      <c r="H68" s="294">
        <v>1</v>
      </c>
      <c r="I68" s="266">
        <v>1</v>
      </c>
      <c r="J68" s="266" t="s">
        <v>456</v>
      </c>
      <c r="K68" s="266" t="s">
        <v>18</v>
      </c>
      <c r="L68" s="266" t="s">
        <v>1</v>
      </c>
      <c r="M68" s="266" t="s">
        <v>40</v>
      </c>
      <c r="N68" s="275">
        <v>10</v>
      </c>
      <c r="O68" s="276"/>
      <c r="P68" s="277">
        <v>1</v>
      </c>
      <c r="Q68" s="277">
        <v>1</v>
      </c>
      <c r="R68" s="270">
        <f t="shared" si="3"/>
        <v>2</v>
      </c>
      <c r="S68" s="284"/>
      <c r="T68" s="270">
        <v>2</v>
      </c>
    </row>
    <row r="69" spans="1:20" ht="25.5">
      <c r="A69" s="296" t="s">
        <v>128</v>
      </c>
      <c r="B69" s="266" t="s">
        <v>129</v>
      </c>
      <c r="C69" s="266"/>
      <c r="D69" s="266" t="s">
        <v>112</v>
      </c>
      <c r="E69" s="266" t="s">
        <v>20</v>
      </c>
      <c r="F69" s="266" t="s">
        <v>1</v>
      </c>
      <c r="G69" s="266">
        <v>2</v>
      </c>
      <c r="H69" s="266"/>
      <c r="I69" s="266"/>
      <c r="J69" s="266" t="s">
        <v>130</v>
      </c>
      <c r="K69" s="266" t="s">
        <v>6</v>
      </c>
      <c r="L69" s="266" t="s">
        <v>1</v>
      </c>
      <c r="M69" s="266" t="s">
        <v>40</v>
      </c>
      <c r="N69" s="275">
        <v>10</v>
      </c>
      <c r="O69" s="276">
        <v>1</v>
      </c>
      <c r="P69" s="277"/>
      <c r="Q69" s="277"/>
      <c r="R69" s="270">
        <f t="shared" si="3"/>
        <v>2</v>
      </c>
      <c r="S69" s="284"/>
      <c r="T69" s="270"/>
    </row>
    <row r="70" spans="1:20" ht="31.5" customHeight="1">
      <c r="A70" s="298"/>
      <c r="B70" s="266" t="s">
        <v>129</v>
      </c>
      <c r="C70" s="266"/>
      <c r="D70" s="266" t="s">
        <v>112</v>
      </c>
      <c r="E70" s="266" t="s">
        <v>20</v>
      </c>
      <c r="F70" s="266" t="s">
        <v>2</v>
      </c>
      <c r="G70" s="266"/>
      <c r="H70" s="294">
        <v>1</v>
      </c>
      <c r="I70" s="266">
        <v>1</v>
      </c>
      <c r="J70" s="266" t="s">
        <v>416</v>
      </c>
      <c r="K70" s="266" t="s">
        <v>13</v>
      </c>
      <c r="L70" s="266" t="s">
        <v>1</v>
      </c>
      <c r="M70" s="266" t="s">
        <v>40</v>
      </c>
      <c r="N70" s="275">
        <v>10</v>
      </c>
      <c r="O70" s="276"/>
      <c r="P70" s="277">
        <v>1</v>
      </c>
      <c r="Q70" s="277">
        <v>1</v>
      </c>
      <c r="R70" s="270">
        <f t="shared" si="3"/>
        <v>2</v>
      </c>
      <c r="S70" s="284"/>
      <c r="T70" s="270"/>
    </row>
    <row r="71" spans="1:20" ht="25.5">
      <c r="A71" s="183" t="s">
        <v>392</v>
      </c>
      <c r="B71" s="26" t="s">
        <v>131</v>
      </c>
      <c r="C71" s="26"/>
      <c r="D71" s="26" t="s">
        <v>132</v>
      </c>
      <c r="E71" s="26" t="s">
        <v>20</v>
      </c>
      <c r="F71" s="26" t="s">
        <v>1</v>
      </c>
      <c r="G71" s="26">
        <v>2</v>
      </c>
      <c r="H71" s="26"/>
      <c r="I71" s="26"/>
      <c r="J71" s="28" t="s">
        <v>46</v>
      </c>
      <c r="K71" s="26" t="s">
        <v>6</v>
      </c>
      <c r="L71" s="26" t="s">
        <v>1</v>
      </c>
      <c r="M71" s="26" t="s">
        <v>40</v>
      </c>
      <c r="N71" s="29">
        <v>50</v>
      </c>
      <c r="O71" s="39">
        <v>1</v>
      </c>
      <c r="P71" s="6"/>
      <c r="Q71" s="11"/>
      <c r="R71" s="184">
        <f t="shared" si="3"/>
        <v>2</v>
      </c>
      <c r="T71" s="270"/>
    </row>
    <row r="72" spans="1:20" ht="25.5">
      <c r="A72" s="186"/>
      <c r="B72" s="26" t="s">
        <v>131</v>
      </c>
      <c r="C72" s="26"/>
      <c r="D72" s="26" t="s">
        <v>132</v>
      </c>
      <c r="E72" s="26" t="s">
        <v>20</v>
      </c>
      <c r="F72" s="26" t="s">
        <v>2</v>
      </c>
      <c r="G72" s="26"/>
      <c r="H72" s="38">
        <v>2</v>
      </c>
      <c r="I72" s="26"/>
      <c r="J72" s="28" t="s">
        <v>393</v>
      </c>
      <c r="K72" s="26" t="s">
        <v>7</v>
      </c>
      <c r="L72" s="26" t="s">
        <v>33</v>
      </c>
      <c r="M72" s="26" t="s">
        <v>51</v>
      </c>
      <c r="N72" s="29">
        <v>50</v>
      </c>
      <c r="O72" s="39"/>
      <c r="P72" s="6">
        <v>1</v>
      </c>
      <c r="Q72" s="11"/>
      <c r="R72" s="184">
        <f t="shared" si="3"/>
        <v>2</v>
      </c>
      <c r="T72" s="270"/>
    </row>
    <row r="73" spans="1:20" ht="25.5">
      <c r="A73" s="183" t="s">
        <v>134</v>
      </c>
      <c r="B73" s="26" t="s">
        <v>135</v>
      </c>
      <c r="C73" s="26"/>
      <c r="D73" s="26" t="s">
        <v>132</v>
      </c>
      <c r="E73" s="26" t="s">
        <v>20</v>
      </c>
      <c r="F73" s="26" t="s">
        <v>1</v>
      </c>
      <c r="G73" s="26">
        <v>2</v>
      </c>
      <c r="H73" s="26"/>
      <c r="I73" s="26"/>
      <c r="J73" s="28" t="s">
        <v>136</v>
      </c>
      <c r="K73" s="26" t="s">
        <v>47</v>
      </c>
      <c r="L73" s="26" t="s">
        <v>1</v>
      </c>
      <c r="M73" s="26" t="s">
        <v>40</v>
      </c>
      <c r="N73" s="29">
        <v>50</v>
      </c>
      <c r="O73" s="39">
        <v>1</v>
      </c>
      <c r="P73" s="6"/>
      <c r="Q73" s="11"/>
      <c r="R73" s="184">
        <f t="shared" si="3"/>
        <v>2</v>
      </c>
      <c r="T73" s="270"/>
    </row>
    <row r="74" spans="1:20" ht="25.5">
      <c r="A74" s="185"/>
      <c r="B74" s="26" t="s">
        <v>135</v>
      </c>
      <c r="C74" s="26"/>
      <c r="D74" s="26" t="s">
        <v>132</v>
      </c>
      <c r="E74" s="26" t="s">
        <v>20</v>
      </c>
      <c r="F74" s="26" t="s">
        <v>2</v>
      </c>
      <c r="G74" s="26"/>
      <c r="H74" s="26">
        <v>2</v>
      </c>
      <c r="I74" s="26"/>
      <c r="J74" s="28" t="s">
        <v>136</v>
      </c>
      <c r="K74" s="26" t="s">
        <v>47</v>
      </c>
      <c r="L74" s="26" t="s">
        <v>1</v>
      </c>
      <c r="M74" s="26" t="s">
        <v>40</v>
      </c>
      <c r="N74" s="29">
        <v>50</v>
      </c>
      <c r="O74" s="39"/>
      <c r="P74" s="6">
        <v>1</v>
      </c>
      <c r="Q74" s="11"/>
      <c r="R74" s="184">
        <f t="shared" si="3"/>
        <v>2</v>
      </c>
      <c r="T74" s="270">
        <v>2</v>
      </c>
    </row>
    <row r="75" spans="1:20" ht="21.75" customHeight="1" hidden="1">
      <c r="A75" s="185"/>
      <c r="B75" s="26" t="s">
        <v>135</v>
      </c>
      <c r="C75" s="26"/>
      <c r="D75" s="26" t="s">
        <v>132</v>
      </c>
      <c r="E75" s="26" t="s">
        <v>20</v>
      </c>
      <c r="F75" s="26" t="s">
        <v>1</v>
      </c>
      <c r="G75" s="26"/>
      <c r="H75" s="26">
        <v>2</v>
      </c>
      <c r="I75" s="26"/>
      <c r="J75" s="28"/>
      <c r="K75" s="26" t="s">
        <v>18</v>
      </c>
      <c r="L75" s="26" t="s">
        <v>12</v>
      </c>
      <c r="M75" s="26" t="s">
        <v>40</v>
      </c>
      <c r="N75" s="29">
        <v>30</v>
      </c>
      <c r="O75" s="39"/>
      <c r="P75" s="6">
        <v>1</v>
      </c>
      <c r="Q75" s="11"/>
      <c r="R75" s="184">
        <f t="shared" si="3"/>
        <v>2</v>
      </c>
      <c r="S75" s="217"/>
      <c r="T75" s="270">
        <v>0</v>
      </c>
    </row>
    <row r="76" spans="1:20" ht="27" customHeight="1">
      <c r="A76" s="185"/>
      <c r="B76" s="266" t="s">
        <v>135</v>
      </c>
      <c r="C76" s="266"/>
      <c r="D76" s="266" t="s">
        <v>132</v>
      </c>
      <c r="E76" s="266" t="s">
        <v>20</v>
      </c>
      <c r="F76" s="266" t="s">
        <v>2</v>
      </c>
      <c r="G76" s="266"/>
      <c r="H76" s="294">
        <v>2</v>
      </c>
      <c r="I76" s="266"/>
      <c r="J76" s="360" t="s">
        <v>463</v>
      </c>
      <c r="K76" s="360" t="s">
        <v>13</v>
      </c>
      <c r="L76" s="360" t="s">
        <v>1</v>
      </c>
      <c r="M76" s="360" t="s">
        <v>40</v>
      </c>
      <c r="N76" s="275">
        <v>50</v>
      </c>
      <c r="O76" s="276"/>
      <c r="P76" s="277">
        <v>1</v>
      </c>
      <c r="Q76" s="277"/>
      <c r="R76" s="270">
        <f>G76*O76+H76*P76+I76*Q76</f>
        <v>2</v>
      </c>
      <c r="S76" s="250"/>
      <c r="T76" s="270"/>
    </row>
    <row r="77" spans="1:20" ht="26.25" customHeight="1" hidden="1">
      <c r="A77" s="186"/>
      <c r="B77" s="26"/>
      <c r="C77" s="26"/>
      <c r="D77" s="26"/>
      <c r="E77" s="26"/>
      <c r="F77" s="26"/>
      <c r="G77" s="26"/>
      <c r="H77" s="38"/>
      <c r="I77" s="26"/>
      <c r="J77" s="272"/>
      <c r="K77" s="49"/>
      <c r="L77" s="49"/>
      <c r="M77" s="49"/>
      <c r="N77" s="29"/>
      <c r="O77" s="39"/>
      <c r="P77" s="149"/>
      <c r="Q77" s="149"/>
      <c r="R77" s="187"/>
      <c r="T77" s="270"/>
    </row>
    <row r="78" spans="1:20" ht="25.5">
      <c r="A78" s="185" t="s">
        <v>138</v>
      </c>
      <c r="B78" s="26" t="s">
        <v>139</v>
      </c>
      <c r="C78" s="26"/>
      <c r="D78" s="26" t="s">
        <v>132</v>
      </c>
      <c r="E78" s="26" t="s">
        <v>20</v>
      </c>
      <c r="F78" s="26" t="s">
        <v>1</v>
      </c>
      <c r="G78" s="26">
        <v>2</v>
      </c>
      <c r="H78" s="26"/>
      <c r="I78" s="26"/>
      <c r="J78" s="28" t="s">
        <v>97</v>
      </c>
      <c r="K78" s="26" t="s">
        <v>6</v>
      </c>
      <c r="L78" s="26" t="s">
        <v>1</v>
      </c>
      <c r="M78" s="26" t="s">
        <v>40</v>
      </c>
      <c r="N78" s="29">
        <v>50</v>
      </c>
      <c r="O78" s="39">
        <v>1</v>
      </c>
      <c r="P78" s="6"/>
      <c r="Q78" s="11"/>
      <c r="R78" s="184">
        <f t="shared" si="3"/>
        <v>2</v>
      </c>
      <c r="T78" s="270"/>
    </row>
    <row r="79" spans="1:20" ht="25.5">
      <c r="A79" s="185"/>
      <c r="B79" s="28" t="s">
        <v>139</v>
      </c>
      <c r="C79" s="28"/>
      <c r="D79" s="28" t="s">
        <v>132</v>
      </c>
      <c r="E79" s="28" t="s">
        <v>20</v>
      </c>
      <c r="F79" s="28" t="s">
        <v>2</v>
      </c>
      <c r="G79" s="28"/>
      <c r="H79" s="208">
        <v>1</v>
      </c>
      <c r="I79" s="28">
        <v>2</v>
      </c>
      <c r="J79" s="266" t="s">
        <v>416</v>
      </c>
      <c r="K79" s="266" t="s">
        <v>13</v>
      </c>
      <c r="L79" s="28" t="s">
        <v>1</v>
      </c>
      <c r="M79" s="28" t="s">
        <v>40</v>
      </c>
      <c r="N79" s="148">
        <v>50</v>
      </c>
      <c r="O79" s="209"/>
      <c r="P79" s="149">
        <v>1</v>
      </c>
      <c r="Q79" s="149">
        <v>2</v>
      </c>
      <c r="R79" s="184">
        <f>G79*O79+H79*P79+I79*Q79</f>
        <v>5</v>
      </c>
      <c r="T79" s="270"/>
    </row>
    <row r="80" spans="1:20" ht="24.75" customHeight="1">
      <c r="A80" s="183" t="s">
        <v>140</v>
      </c>
      <c r="B80" s="26" t="s">
        <v>141</v>
      </c>
      <c r="C80" s="26"/>
      <c r="D80" s="26" t="s">
        <v>132</v>
      </c>
      <c r="E80" s="26" t="s">
        <v>20</v>
      </c>
      <c r="F80" s="26" t="s">
        <v>1</v>
      </c>
      <c r="G80" s="26">
        <v>2</v>
      </c>
      <c r="H80" s="26"/>
      <c r="I80" s="26"/>
      <c r="J80" s="28" t="s">
        <v>419</v>
      </c>
      <c r="K80" s="26" t="s">
        <v>18</v>
      </c>
      <c r="L80" s="26" t="s">
        <v>1</v>
      </c>
      <c r="M80" s="26" t="s">
        <v>40</v>
      </c>
      <c r="N80" s="29">
        <v>50</v>
      </c>
      <c r="O80" s="39">
        <v>1</v>
      </c>
      <c r="P80" s="149"/>
      <c r="Q80" s="149"/>
      <c r="R80" s="184">
        <f t="shared" si="3"/>
        <v>2</v>
      </c>
      <c r="T80" s="270"/>
    </row>
    <row r="81" spans="1:20" ht="15" hidden="1">
      <c r="A81" s="185"/>
      <c r="B81" s="26"/>
      <c r="C81" s="26"/>
      <c r="D81" s="26"/>
      <c r="E81" s="26"/>
      <c r="F81" s="26"/>
      <c r="G81" s="26"/>
      <c r="H81" s="38"/>
      <c r="I81" s="26"/>
      <c r="J81" s="28"/>
      <c r="K81" s="26"/>
      <c r="L81" s="26"/>
      <c r="M81" s="26"/>
      <c r="N81" s="148"/>
      <c r="O81" s="209"/>
      <c r="P81" s="149"/>
      <c r="Q81" s="149"/>
      <c r="R81" s="184"/>
      <c r="T81" s="270"/>
    </row>
    <row r="82" spans="1:20" ht="25.5">
      <c r="A82" s="186"/>
      <c r="B82" s="26" t="s">
        <v>141</v>
      </c>
      <c r="C82" s="26"/>
      <c r="D82" s="26" t="s">
        <v>132</v>
      </c>
      <c r="E82" s="26" t="s">
        <v>20</v>
      </c>
      <c r="F82" s="26" t="s">
        <v>2</v>
      </c>
      <c r="G82" s="26"/>
      <c r="H82" s="38">
        <v>1</v>
      </c>
      <c r="I82" s="26">
        <v>1</v>
      </c>
      <c r="J82" s="28" t="s">
        <v>414</v>
      </c>
      <c r="K82" s="26" t="s">
        <v>7</v>
      </c>
      <c r="L82" s="26" t="s">
        <v>1</v>
      </c>
      <c r="M82" s="26" t="s">
        <v>40</v>
      </c>
      <c r="N82" s="148">
        <v>50</v>
      </c>
      <c r="O82" s="209"/>
      <c r="P82" s="149">
        <v>2</v>
      </c>
      <c r="Q82" s="149">
        <v>3</v>
      </c>
      <c r="R82" s="184">
        <f t="shared" si="3"/>
        <v>5</v>
      </c>
      <c r="T82" s="270"/>
    </row>
    <row r="83" spans="1:20" ht="38.25">
      <c r="A83" s="183" t="s">
        <v>142</v>
      </c>
      <c r="B83" s="26" t="s">
        <v>143</v>
      </c>
      <c r="C83" s="26"/>
      <c r="D83" s="26" t="s">
        <v>132</v>
      </c>
      <c r="E83" s="26" t="s">
        <v>20</v>
      </c>
      <c r="F83" s="26" t="s">
        <v>1</v>
      </c>
      <c r="G83" s="26">
        <v>3</v>
      </c>
      <c r="H83" s="26"/>
      <c r="I83" s="26"/>
      <c r="J83" s="266" t="s">
        <v>452</v>
      </c>
      <c r="K83" s="266" t="s">
        <v>18</v>
      </c>
      <c r="L83" s="266" t="s">
        <v>1</v>
      </c>
      <c r="M83" s="26" t="s">
        <v>40</v>
      </c>
      <c r="N83" s="29">
        <v>50</v>
      </c>
      <c r="O83" s="39">
        <v>1</v>
      </c>
      <c r="P83" s="6"/>
      <c r="Q83" s="11"/>
      <c r="R83" s="184">
        <f t="shared" si="3"/>
        <v>3</v>
      </c>
      <c r="T83" s="270"/>
    </row>
    <row r="84" spans="1:20" ht="31.5" customHeight="1">
      <c r="A84" s="186"/>
      <c r="B84" s="266" t="s">
        <v>143</v>
      </c>
      <c r="C84" s="266"/>
      <c r="D84" s="266" t="s">
        <v>132</v>
      </c>
      <c r="E84" s="266" t="s">
        <v>20</v>
      </c>
      <c r="F84" s="292" t="s">
        <v>2</v>
      </c>
      <c r="G84" s="292"/>
      <c r="H84" s="294">
        <v>1</v>
      </c>
      <c r="I84" s="294">
        <v>1</v>
      </c>
      <c r="J84" s="266" t="s">
        <v>463</v>
      </c>
      <c r="K84" s="266" t="s">
        <v>13</v>
      </c>
      <c r="L84" s="266" t="s">
        <v>1</v>
      </c>
      <c r="M84" s="266" t="s">
        <v>40</v>
      </c>
      <c r="N84" s="275">
        <v>50</v>
      </c>
      <c r="O84" s="276"/>
      <c r="P84" s="277">
        <v>2</v>
      </c>
      <c r="Q84" s="277">
        <v>3</v>
      </c>
      <c r="R84" s="270">
        <f t="shared" si="3"/>
        <v>5</v>
      </c>
      <c r="T84" s="270"/>
    </row>
    <row r="85" spans="1:20" ht="25.5">
      <c r="A85" s="185" t="s">
        <v>146</v>
      </c>
      <c r="B85" s="26" t="s">
        <v>147</v>
      </c>
      <c r="C85" s="26"/>
      <c r="D85" s="26" t="s">
        <v>132</v>
      </c>
      <c r="E85" s="26" t="s">
        <v>20</v>
      </c>
      <c r="F85" s="53" t="s">
        <v>1</v>
      </c>
      <c r="G85" s="264">
        <v>1</v>
      </c>
      <c r="H85" s="264"/>
      <c r="I85" s="264"/>
      <c r="J85" s="28" t="s">
        <v>148</v>
      </c>
      <c r="K85" s="26" t="s">
        <v>47</v>
      </c>
      <c r="L85" s="26" t="s">
        <v>1</v>
      </c>
      <c r="M85" s="26" t="s">
        <v>40</v>
      </c>
      <c r="N85" s="29">
        <v>50</v>
      </c>
      <c r="O85" s="39">
        <v>1</v>
      </c>
      <c r="P85" s="6"/>
      <c r="Q85" s="11"/>
      <c r="R85" s="184">
        <f t="shared" si="3"/>
        <v>1</v>
      </c>
      <c r="T85" s="270"/>
    </row>
    <row r="86" spans="1:20" ht="25.5">
      <c r="A86" s="185"/>
      <c r="B86" s="266" t="s">
        <v>147</v>
      </c>
      <c r="C86" s="266"/>
      <c r="D86" s="266" t="s">
        <v>132</v>
      </c>
      <c r="E86" s="266" t="s">
        <v>20</v>
      </c>
      <c r="F86" s="292" t="s">
        <v>2</v>
      </c>
      <c r="G86" s="292">
        <v>0</v>
      </c>
      <c r="H86" s="292"/>
      <c r="I86" s="292">
        <v>2</v>
      </c>
      <c r="J86" s="266" t="s">
        <v>445</v>
      </c>
      <c r="K86" s="266" t="s">
        <v>13</v>
      </c>
      <c r="L86" s="266" t="s">
        <v>1</v>
      </c>
      <c r="M86" s="266" t="s">
        <v>40</v>
      </c>
      <c r="N86" s="275">
        <v>50</v>
      </c>
      <c r="O86" s="276"/>
      <c r="P86" s="277"/>
      <c r="Q86" s="277">
        <v>2</v>
      </c>
      <c r="R86" s="270">
        <f>G86*O86+H86*P86+I86*Q86</f>
        <v>4</v>
      </c>
      <c r="S86" s="284"/>
      <c r="T86" s="270"/>
    </row>
    <row r="87" spans="1:20" ht="15" hidden="1">
      <c r="A87" s="185"/>
      <c r="B87" s="266"/>
      <c r="C87" s="266"/>
      <c r="D87" s="266"/>
      <c r="E87" s="266"/>
      <c r="F87" s="292"/>
      <c r="G87" s="292"/>
      <c r="H87" s="292"/>
      <c r="I87" s="292"/>
      <c r="J87" s="266"/>
      <c r="K87" s="266"/>
      <c r="L87" s="266"/>
      <c r="M87" s="266"/>
      <c r="N87" s="275"/>
      <c r="O87" s="276"/>
      <c r="P87" s="277"/>
      <c r="Q87" s="277"/>
      <c r="R87" s="270"/>
      <c r="S87" s="284"/>
      <c r="T87" s="270"/>
    </row>
    <row r="88" spans="1:20" ht="25.5">
      <c r="A88" s="25" t="s">
        <v>150</v>
      </c>
      <c r="B88" s="13" t="s">
        <v>135</v>
      </c>
      <c r="C88" s="26"/>
      <c r="D88" s="26" t="s">
        <v>151</v>
      </c>
      <c r="E88" s="26" t="s">
        <v>20</v>
      </c>
      <c r="F88" s="26" t="s">
        <v>1</v>
      </c>
      <c r="G88" s="26">
        <v>2</v>
      </c>
      <c r="H88" s="26"/>
      <c r="I88" s="26"/>
      <c r="J88" s="28" t="s">
        <v>136</v>
      </c>
      <c r="K88" s="26" t="s">
        <v>47</v>
      </c>
      <c r="L88" s="26" t="s">
        <v>1</v>
      </c>
      <c r="M88" s="26" t="s">
        <v>40</v>
      </c>
      <c r="N88" s="29">
        <v>10</v>
      </c>
      <c r="O88" s="39">
        <v>1</v>
      </c>
      <c r="P88" s="6"/>
      <c r="Q88" s="11"/>
      <c r="R88" s="184">
        <f t="shared" si="3"/>
        <v>2</v>
      </c>
      <c r="T88" s="270"/>
    </row>
    <row r="89" spans="1:20" ht="25.5">
      <c r="A89" s="31"/>
      <c r="B89" s="13" t="s">
        <v>135</v>
      </c>
      <c r="C89" s="26"/>
      <c r="D89" s="26" t="s">
        <v>151</v>
      </c>
      <c r="E89" s="26" t="s">
        <v>20</v>
      </c>
      <c r="F89" s="26" t="s">
        <v>2</v>
      </c>
      <c r="G89" s="26"/>
      <c r="H89" s="26">
        <v>2</v>
      </c>
      <c r="I89" s="26"/>
      <c r="J89" s="28" t="s">
        <v>136</v>
      </c>
      <c r="K89" s="26" t="s">
        <v>47</v>
      </c>
      <c r="L89" s="26" t="s">
        <v>1</v>
      </c>
      <c r="M89" s="26" t="s">
        <v>40</v>
      </c>
      <c r="N89" s="29">
        <v>10</v>
      </c>
      <c r="O89" s="39"/>
      <c r="P89" s="6">
        <v>1</v>
      </c>
      <c r="Q89" s="11"/>
      <c r="R89" s="184">
        <f t="shared" si="3"/>
        <v>2</v>
      </c>
      <c r="T89" s="270">
        <v>2</v>
      </c>
    </row>
    <row r="90" spans="1:20" ht="19.5" customHeight="1" hidden="1">
      <c r="A90" s="31"/>
      <c r="B90" s="13" t="s">
        <v>135</v>
      </c>
      <c r="C90" s="26"/>
      <c r="D90" s="26" t="s">
        <v>151</v>
      </c>
      <c r="E90" s="26" t="s">
        <v>20</v>
      </c>
      <c r="F90" s="26" t="s">
        <v>1</v>
      </c>
      <c r="G90" s="26"/>
      <c r="H90" s="26">
        <v>2</v>
      </c>
      <c r="I90" s="26"/>
      <c r="J90" s="204"/>
      <c r="K90" s="26" t="s">
        <v>18</v>
      </c>
      <c r="L90" s="26" t="s">
        <v>1</v>
      </c>
      <c r="M90" s="26" t="s">
        <v>40</v>
      </c>
      <c r="N90" s="29">
        <v>10</v>
      </c>
      <c r="O90" s="39"/>
      <c r="P90" s="6">
        <v>1</v>
      </c>
      <c r="Q90" s="11"/>
      <c r="R90" s="184">
        <f t="shared" si="3"/>
        <v>2</v>
      </c>
      <c r="S90" s="217"/>
      <c r="T90" s="270">
        <v>0</v>
      </c>
    </row>
    <row r="91" spans="1:20" ht="25.5">
      <c r="A91" s="36"/>
      <c r="B91" s="13" t="s">
        <v>135</v>
      </c>
      <c r="C91" s="26"/>
      <c r="D91" s="26" t="s">
        <v>151</v>
      </c>
      <c r="E91" s="26" t="s">
        <v>20</v>
      </c>
      <c r="F91" s="26" t="s">
        <v>2</v>
      </c>
      <c r="G91" s="26"/>
      <c r="H91" s="38">
        <v>2</v>
      </c>
      <c r="I91" s="26"/>
      <c r="J91" s="48" t="s">
        <v>429</v>
      </c>
      <c r="K91" s="49" t="s">
        <v>18</v>
      </c>
      <c r="L91" s="26" t="s">
        <v>1</v>
      </c>
      <c r="M91" s="26" t="s">
        <v>40</v>
      </c>
      <c r="N91" s="29">
        <v>10</v>
      </c>
      <c r="O91" s="39"/>
      <c r="P91" s="6">
        <v>1</v>
      </c>
      <c r="Q91" s="11"/>
      <c r="R91" s="184">
        <f t="shared" si="3"/>
        <v>2</v>
      </c>
      <c r="T91" s="270">
        <v>2</v>
      </c>
    </row>
    <row r="92" spans="1:20" ht="15" hidden="1">
      <c r="A92" s="185"/>
      <c r="B92" s="13"/>
      <c r="C92" s="26"/>
      <c r="D92" s="26"/>
      <c r="E92" s="26"/>
      <c r="F92" s="26"/>
      <c r="G92" s="26"/>
      <c r="H92" s="38"/>
      <c r="I92" s="26"/>
      <c r="J92" s="272"/>
      <c r="K92" s="49"/>
      <c r="L92" s="26"/>
      <c r="M92" s="26"/>
      <c r="N92" s="29"/>
      <c r="O92" s="40"/>
      <c r="P92" s="6"/>
      <c r="Q92" s="11"/>
      <c r="R92" s="184"/>
      <c r="T92" s="270"/>
    </row>
    <row r="93" spans="1:20" ht="30.75" customHeight="1">
      <c r="A93" s="185" t="s">
        <v>152</v>
      </c>
      <c r="B93" s="13" t="s">
        <v>153</v>
      </c>
      <c r="C93" s="26"/>
      <c r="D93" s="26" t="s">
        <v>151</v>
      </c>
      <c r="E93" s="26" t="s">
        <v>20</v>
      </c>
      <c r="F93" s="26" t="s">
        <v>1</v>
      </c>
      <c r="G93" s="26">
        <v>2</v>
      </c>
      <c r="H93" s="26"/>
      <c r="I93" s="26"/>
      <c r="J93" s="28" t="s">
        <v>130</v>
      </c>
      <c r="K93" s="26" t="s">
        <v>6</v>
      </c>
      <c r="L93" s="26" t="s">
        <v>1</v>
      </c>
      <c r="M93" s="26" t="s">
        <v>40</v>
      </c>
      <c r="N93" s="29">
        <v>10</v>
      </c>
      <c r="O93" s="40">
        <v>1</v>
      </c>
      <c r="P93" s="6"/>
      <c r="Q93" s="11"/>
      <c r="R93" s="184">
        <f t="shared" si="3"/>
        <v>2</v>
      </c>
      <c r="T93" s="270"/>
    </row>
    <row r="94" spans="1:20" ht="21" customHeight="1" hidden="1">
      <c r="A94" s="185"/>
      <c r="B94" s="13" t="s">
        <v>153</v>
      </c>
      <c r="C94" s="28"/>
      <c r="D94" s="28" t="s">
        <v>151</v>
      </c>
      <c r="E94" s="28" t="s">
        <v>20</v>
      </c>
      <c r="F94" s="28" t="s">
        <v>2</v>
      </c>
      <c r="G94" s="28"/>
      <c r="H94" s="208">
        <v>1</v>
      </c>
      <c r="I94" s="28">
        <v>1</v>
      </c>
      <c r="J94" s="204"/>
      <c r="K94" s="28" t="s">
        <v>47</v>
      </c>
      <c r="L94" s="28" t="s">
        <v>1</v>
      </c>
      <c r="M94" s="28" t="s">
        <v>40</v>
      </c>
      <c r="N94" s="29">
        <v>10</v>
      </c>
      <c r="O94" s="209"/>
      <c r="P94" s="149"/>
      <c r="Q94" s="149"/>
      <c r="R94" s="184">
        <f t="shared" si="3"/>
        <v>0</v>
      </c>
      <c r="S94" s="79"/>
      <c r="T94" s="270"/>
    </row>
    <row r="95" spans="1:20" ht="30.75" customHeight="1">
      <c r="A95" s="185"/>
      <c r="B95" s="13" t="s">
        <v>153</v>
      </c>
      <c r="C95" s="28"/>
      <c r="D95" s="28" t="s">
        <v>151</v>
      </c>
      <c r="E95" s="28" t="s">
        <v>20</v>
      </c>
      <c r="F95" s="28" t="s">
        <v>2</v>
      </c>
      <c r="G95" s="28"/>
      <c r="H95" s="208">
        <v>1</v>
      </c>
      <c r="I95" s="28">
        <v>1</v>
      </c>
      <c r="J95" s="13" t="s">
        <v>462</v>
      </c>
      <c r="K95" s="28" t="s">
        <v>7</v>
      </c>
      <c r="L95" s="28" t="s">
        <v>1</v>
      </c>
      <c r="M95" s="28" t="s">
        <v>40</v>
      </c>
      <c r="N95" s="29">
        <v>10</v>
      </c>
      <c r="O95" s="209"/>
      <c r="P95" s="149">
        <v>1</v>
      </c>
      <c r="Q95" s="149">
        <v>1</v>
      </c>
      <c r="R95" s="184">
        <f>G95*O95+H95*P95+I95*Q95</f>
        <v>2</v>
      </c>
      <c r="S95" s="79"/>
      <c r="T95" s="270"/>
    </row>
    <row r="96" spans="1:20" ht="25.5">
      <c r="A96" s="305" t="s">
        <v>154</v>
      </c>
      <c r="B96" s="266" t="s">
        <v>155</v>
      </c>
      <c r="C96" s="266"/>
      <c r="D96" s="266" t="s">
        <v>151</v>
      </c>
      <c r="E96" s="266" t="s">
        <v>20</v>
      </c>
      <c r="F96" s="266" t="s">
        <v>1</v>
      </c>
      <c r="G96" s="266">
        <v>2</v>
      </c>
      <c r="H96" s="266"/>
      <c r="I96" s="266"/>
      <c r="J96" s="266" t="s">
        <v>426</v>
      </c>
      <c r="K96" s="266" t="s">
        <v>18</v>
      </c>
      <c r="L96" s="266" t="s">
        <v>1</v>
      </c>
      <c r="M96" s="266" t="s">
        <v>40</v>
      </c>
      <c r="N96" s="275">
        <v>10</v>
      </c>
      <c r="O96" s="276">
        <v>1</v>
      </c>
      <c r="P96" s="277"/>
      <c r="Q96" s="277"/>
      <c r="R96" s="270">
        <f t="shared" si="3"/>
        <v>2</v>
      </c>
      <c r="S96" s="284"/>
      <c r="T96" s="270"/>
    </row>
    <row r="97" spans="1:20" ht="25.5">
      <c r="A97" s="297"/>
      <c r="B97" s="266" t="s">
        <v>155</v>
      </c>
      <c r="C97" s="266"/>
      <c r="D97" s="266" t="s">
        <v>151</v>
      </c>
      <c r="E97" s="266" t="s">
        <v>20</v>
      </c>
      <c r="F97" s="266" t="s">
        <v>2</v>
      </c>
      <c r="G97" s="266"/>
      <c r="H97" s="294">
        <v>2</v>
      </c>
      <c r="I97" s="266"/>
      <c r="J97" s="272" t="s">
        <v>426</v>
      </c>
      <c r="K97" s="266" t="s">
        <v>18</v>
      </c>
      <c r="L97" s="266" t="s">
        <v>1</v>
      </c>
      <c r="M97" s="266" t="s">
        <v>40</v>
      </c>
      <c r="N97" s="275">
        <v>10</v>
      </c>
      <c r="O97" s="276"/>
      <c r="P97" s="277">
        <v>1</v>
      </c>
      <c r="Q97" s="277"/>
      <c r="R97" s="270">
        <f t="shared" si="3"/>
        <v>2</v>
      </c>
      <c r="S97" s="284"/>
      <c r="T97" s="270">
        <v>2</v>
      </c>
    </row>
    <row r="98" spans="1:20" ht="25.5">
      <c r="A98" s="185" t="s">
        <v>158</v>
      </c>
      <c r="B98" s="26" t="s">
        <v>159</v>
      </c>
      <c r="C98" s="26"/>
      <c r="D98" s="26" t="s">
        <v>151</v>
      </c>
      <c r="E98" s="26" t="s">
        <v>20</v>
      </c>
      <c r="F98" s="26" t="s">
        <v>1</v>
      </c>
      <c r="G98" s="26">
        <v>2</v>
      </c>
      <c r="H98" s="26"/>
      <c r="I98" s="26"/>
      <c r="J98" s="266" t="s">
        <v>429</v>
      </c>
      <c r="K98" s="266" t="s">
        <v>18</v>
      </c>
      <c r="L98" s="266" t="s">
        <v>1</v>
      </c>
      <c r="M98" s="26" t="s">
        <v>40</v>
      </c>
      <c r="N98" s="29">
        <v>10</v>
      </c>
      <c r="O98" s="39">
        <v>1</v>
      </c>
      <c r="P98" s="6"/>
      <c r="Q98" s="11"/>
      <c r="R98" s="184">
        <f t="shared" si="3"/>
        <v>2</v>
      </c>
      <c r="T98" s="270"/>
    </row>
    <row r="99" spans="1:20" ht="29.25" customHeight="1">
      <c r="A99" s="186"/>
      <c r="B99" s="26" t="s">
        <v>159</v>
      </c>
      <c r="C99" s="26"/>
      <c r="D99" s="26" t="s">
        <v>151</v>
      </c>
      <c r="E99" s="26" t="s">
        <v>20</v>
      </c>
      <c r="F99" s="26" t="s">
        <v>2</v>
      </c>
      <c r="G99" s="26"/>
      <c r="H99" s="38">
        <v>1</v>
      </c>
      <c r="I99" s="26">
        <v>2</v>
      </c>
      <c r="J99" s="266" t="s">
        <v>429</v>
      </c>
      <c r="K99" s="266" t="s">
        <v>18</v>
      </c>
      <c r="L99" s="26" t="s">
        <v>1</v>
      </c>
      <c r="M99" s="26" t="s">
        <v>40</v>
      </c>
      <c r="N99" s="29">
        <v>10</v>
      </c>
      <c r="O99" s="39"/>
      <c r="P99" s="6">
        <v>1</v>
      </c>
      <c r="Q99" s="11">
        <v>1</v>
      </c>
      <c r="R99" s="184">
        <f t="shared" si="3"/>
        <v>3</v>
      </c>
      <c r="T99" s="270">
        <v>3</v>
      </c>
    </row>
    <row r="100" spans="1:20" ht="31.5" customHeight="1">
      <c r="A100" s="183" t="s">
        <v>161</v>
      </c>
      <c r="B100" s="12" t="s">
        <v>398</v>
      </c>
      <c r="C100" s="12"/>
      <c r="D100" s="13" t="s">
        <v>151</v>
      </c>
      <c r="E100" s="13" t="s">
        <v>20</v>
      </c>
      <c r="F100" s="13" t="s">
        <v>1</v>
      </c>
      <c r="G100" s="13">
        <v>2</v>
      </c>
      <c r="H100" s="55"/>
      <c r="I100" s="13"/>
      <c r="J100" s="13" t="s">
        <v>136</v>
      </c>
      <c r="K100" s="13" t="s">
        <v>47</v>
      </c>
      <c r="L100" s="13" t="s">
        <v>1</v>
      </c>
      <c r="M100" s="13" t="s">
        <v>40</v>
      </c>
      <c r="N100" s="29">
        <v>10</v>
      </c>
      <c r="O100" s="57">
        <v>1</v>
      </c>
      <c r="P100" s="11"/>
      <c r="Q100" s="45"/>
      <c r="R100" s="184">
        <f t="shared" si="3"/>
        <v>2</v>
      </c>
      <c r="T100" s="270"/>
    </row>
    <row r="101" spans="1:21" ht="25.5">
      <c r="A101" s="297" t="s">
        <v>394</v>
      </c>
      <c r="B101" s="274" t="s">
        <v>398</v>
      </c>
      <c r="C101" s="274"/>
      <c r="D101" s="266" t="s">
        <v>151</v>
      </c>
      <c r="E101" s="266" t="s">
        <v>20</v>
      </c>
      <c r="F101" s="266" t="s">
        <v>2</v>
      </c>
      <c r="G101" s="266"/>
      <c r="H101" s="294">
        <v>2</v>
      </c>
      <c r="I101" s="266"/>
      <c r="J101" s="266" t="s">
        <v>426</v>
      </c>
      <c r="K101" s="266" t="s">
        <v>18</v>
      </c>
      <c r="L101" s="266" t="s">
        <v>1</v>
      </c>
      <c r="M101" s="266" t="s">
        <v>40</v>
      </c>
      <c r="N101" s="275">
        <v>10</v>
      </c>
      <c r="O101" s="276"/>
      <c r="P101" s="277">
        <v>1</v>
      </c>
      <c r="Q101" s="277"/>
      <c r="R101" s="270">
        <f t="shared" si="3"/>
        <v>2</v>
      </c>
      <c r="S101" s="284"/>
      <c r="T101" s="270">
        <v>2</v>
      </c>
      <c r="U101" s="137"/>
    </row>
    <row r="102" spans="1:20" ht="25.5">
      <c r="A102" s="186" t="s">
        <v>163</v>
      </c>
      <c r="B102" s="37" t="s">
        <v>164</v>
      </c>
      <c r="C102" s="37"/>
      <c r="D102" s="26" t="s">
        <v>151</v>
      </c>
      <c r="E102" s="26" t="s">
        <v>20</v>
      </c>
      <c r="F102" s="26" t="s">
        <v>2</v>
      </c>
      <c r="G102" s="26"/>
      <c r="H102" s="38"/>
      <c r="I102" s="26">
        <v>4</v>
      </c>
      <c r="J102" s="28"/>
      <c r="K102" s="26"/>
      <c r="L102" s="26"/>
      <c r="M102" s="26"/>
      <c r="N102" s="29">
        <v>10</v>
      </c>
      <c r="O102" s="39"/>
      <c r="P102" s="6"/>
      <c r="Q102" s="11"/>
      <c r="R102" s="184"/>
      <c r="T102" s="270"/>
    </row>
    <row r="103" spans="1:20" ht="25.5">
      <c r="A103" s="185" t="s">
        <v>165</v>
      </c>
      <c r="B103" s="26" t="s">
        <v>135</v>
      </c>
      <c r="C103" s="26"/>
      <c r="D103" s="26" t="s">
        <v>166</v>
      </c>
      <c r="E103" s="26" t="s">
        <v>20</v>
      </c>
      <c r="F103" s="26" t="s">
        <v>1</v>
      </c>
      <c r="G103" s="26">
        <v>2</v>
      </c>
      <c r="H103" s="38"/>
      <c r="I103" s="26"/>
      <c r="J103" s="28" t="s">
        <v>136</v>
      </c>
      <c r="K103" s="26" t="s">
        <v>47</v>
      </c>
      <c r="L103" s="26" t="s">
        <v>1</v>
      </c>
      <c r="M103" s="26" t="s">
        <v>40</v>
      </c>
      <c r="N103" s="29">
        <v>10</v>
      </c>
      <c r="O103" s="39">
        <v>1</v>
      </c>
      <c r="P103" s="6"/>
      <c r="Q103" s="11"/>
      <c r="R103" s="184">
        <f t="shared" si="3"/>
        <v>2</v>
      </c>
      <c r="T103" s="270"/>
    </row>
    <row r="104" spans="1:20" ht="25.5">
      <c r="A104" s="185"/>
      <c r="B104" s="26" t="s">
        <v>135</v>
      </c>
      <c r="C104" s="26"/>
      <c r="D104" s="26" t="s">
        <v>166</v>
      </c>
      <c r="E104" s="26" t="s">
        <v>20</v>
      </c>
      <c r="F104" s="26" t="s">
        <v>2</v>
      </c>
      <c r="G104" s="26"/>
      <c r="H104" s="38">
        <v>2</v>
      </c>
      <c r="I104" s="26"/>
      <c r="J104" s="28" t="s">
        <v>136</v>
      </c>
      <c r="K104" s="26" t="s">
        <v>47</v>
      </c>
      <c r="L104" s="26" t="s">
        <v>1</v>
      </c>
      <c r="M104" s="26" t="s">
        <v>40</v>
      </c>
      <c r="N104" s="29">
        <v>10</v>
      </c>
      <c r="O104" s="39"/>
      <c r="P104" s="6">
        <v>1</v>
      </c>
      <c r="Q104" s="11"/>
      <c r="R104" s="184">
        <f t="shared" si="3"/>
        <v>2</v>
      </c>
      <c r="T104" s="270">
        <v>2</v>
      </c>
    </row>
    <row r="105" spans="1:20" ht="20.25" customHeight="1" hidden="1">
      <c r="A105" s="185"/>
      <c r="B105" s="26" t="s">
        <v>135</v>
      </c>
      <c r="C105" s="26"/>
      <c r="D105" s="26" t="s">
        <v>166</v>
      </c>
      <c r="E105" s="26" t="s">
        <v>20</v>
      </c>
      <c r="F105" s="26" t="s">
        <v>1</v>
      </c>
      <c r="G105" s="26"/>
      <c r="H105" s="38">
        <v>2</v>
      </c>
      <c r="I105" s="26"/>
      <c r="J105" s="204"/>
      <c r="K105" s="26" t="s">
        <v>18</v>
      </c>
      <c r="L105" s="26" t="s">
        <v>1</v>
      </c>
      <c r="M105" s="26" t="s">
        <v>40</v>
      </c>
      <c r="N105" s="29">
        <v>10</v>
      </c>
      <c r="O105" s="39"/>
      <c r="P105" s="6">
        <v>1</v>
      </c>
      <c r="Q105" s="11"/>
      <c r="R105" s="184">
        <f t="shared" si="3"/>
        <v>2</v>
      </c>
      <c r="S105" s="217"/>
      <c r="T105" s="270">
        <v>0</v>
      </c>
    </row>
    <row r="106" spans="1:20" ht="25.5" hidden="1">
      <c r="A106" s="186"/>
      <c r="B106" s="26" t="s">
        <v>135</v>
      </c>
      <c r="C106" s="26"/>
      <c r="D106" s="26" t="s">
        <v>166</v>
      </c>
      <c r="E106" s="26" t="s">
        <v>20</v>
      </c>
      <c r="F106" s="26" t="s">
        <v>2</v>
      </c>
      <c r="G106" s="26"/>
      <c r="H106" s="26">
        <v>2</v>
      </c>
      <c r="I106" s="26"/>
      <c r="J106" s="28"/>
      <c r="K106" s="26" t="s">
        <v>7</v>
      </c>
      <c r="L106" s="26" t="s">
        <v>1</v>
      </c>
      <c r="M106" s="26" t="s">
        <v>40</v>
      </c>
      <c r="N106" s="29">
        <v>10</v>
      </c>
      <c r="O106" s="39"/>
      <c r="P106" s="6">
        <v>1</v>
      </c>
      <c r="Q106" s="11"/>
      <c r="R106" s="184">
        <f t="shared" si="3"/>
        <v>2</v>
      </c>
      <c r="T106" s="270"/>
    </row>
    <row r="107" spans="1:20" ht="25.5">
      <c r="A107" s="185"/>
      <c r="B107" s="26" t="s">
        <v>135</v>
      </c>
      <c r="C107" s="26"/>
      <c r="D107" s="26" t="s">
        <v>166</v>
      </c>
      <c r="E107" s="26" t="s">
        <v>20</v>
      </c>
      <c r="F107" s="26" t="s">
        <v>2</v>
      </c>
      <c r="G107" s="26"/>
      <c r="H107" s="26">
        <v>2</v>
      </c>
      <c r="I107" s="26"/>
      <c r="J107" s="272" t="s">
        <v>418</v>
      </c>
      <c r="K107" s="266" t="s">
        <v>18</v>
      </c>
      <c r="L107" s="26" t="s">
        <v>1</v>
      </c>
      <c r="M107" s="26" t="s">
        <v>40</v>
      </c>
      <c r="N107" s="29"/>
      <c r="O107" s="39"/>
      <c r="P107" s="6">
        <v>1</v>
      </c>
      <c r="Q107" s="11"/>
      <c r="R107" s="184">
        <f t="shared" si="3"/>
        <v>2</v>
      </c>
      <c r="T107" s="270">
        <v>2</v>
      </c>
    </row>
    <row r="108" spans="1:20" ht="25.5">
      <c r="A108" s="25" t="s">
        <v>167</v>
      </c>
      <c r="B108" s="26" t="s">
        <v>168</v>
      </c>
      <c r="C108" s="26"/>
      <c r="D108" s="26" t="s">
        <v>166</v>
      </c>
      <c r="E108" s="26" t="s">
        <v>20</v>
      </c>
      <c r="F108" s="26" t="s">
        <v>1</v>
      </c>
      <c r="G108" s="26">
        <v>2</v>
      </c>
      <c r="H108" s="38"/>
      <c r="I108" s="26"/>
      <c r="J108" s="28" t="s">
        <v>409</v>
      </c>
      <c r="K108" s="26" t="s">
        <v>47</v>
      </c>
      <c r="L108" s="26" t="s">
        <v>1</v>
      </c>
      <c r="M108" s="26" t="s">
        <v>40</v>
      </c>
      <c r="N108" s="29">
        <v>10</v>
      </c>
      <c r="O108" s="39">
        <v>1</v>
      </c>
      <c r="P108" s="6"/>
      <c r="Q108" s="11"/>
      <c r="R108" s="184">
        <f t="shared" si="3"/>
        <v>2</v>
      </c>
      <c r="T108" s="270"/>
    </row>
    <row r="109" spans="1:20" ht="25.5">
      <c r="A109" s="31"/>
      <c r="B109" s="266" t="s">
        <v>168</v>
      </c>
      <c r="C109" s="266"/>
      <c r="D109" s="266" t="s">
        <v>166</v>
      </c>
      <c r="E109" s="266" t="s">
        <v>20</v>
      </c>
      <c r="F109" s="266" t="s">
        <v>2</v>
      </c>
      <c r="G109" s="266"/>
      <c r="H109" s="294">
        <v>1</v>
      </c>
      <c r="I109" s="266">
        <v>1</v>
      </c>
      <c r="J109" s="266" t="s">
        <v>425</v>
      </c>
      <c r="K109" s="266" t="s">
        <v>7</v>
      </c>
      <c r="L109" s="266" t="s">
        <v>1</v>
      </c>
      <c r="M109" s="266" t="s">
        <v>40</v>
      </c>
      <c r="N109" s="275">
        <v>10</v>
      </c>
      <c r="O109" s="276"/>
      <c r="P109" s="277">
        <v>1</v>
      </c>
      <c r="Q109" s="277">
        <v>0</v>
      </c>
      <c r="R109" s="270">
        <f>G109*O109+H109*P109+I109*Q109</f>
        <v>1</v>
      </c>
      <c r="S109" s="284"/>
      <c r="T109" s="270"/>
    </row>
    <row r="110" spans="1:20" ht="25.5">
      <c r="A110" s="36"/>
      <c r="B110" s="26" t="s">
        <v>168</v>
      </c>
      <c r="C110" s="26"/>
      <c r="D110" s="26" t="s">
        <v>166</v>
      </c>
      <c r="E110" s="26" t="s">
        <v>20</v>
      </c>
      <c r="F110" s="26" t="s">
        <v>2</v>
      </c>
      <c r="G110" s="26"/>
      <c r="H110" s="38">
        <v>1</v>
      </c>
      <c r="I110" s="26">
        <v>1</v>
      </c>
      <c r="J110" s="28" t="s">
        <v>454</v>
      </c>
      <c r="K110" s="26" t="s">
        <v>18</v>
      </c>
      <c r="L110" s="26" t="s">
        <v>1</v>
      </c>
      <c r="M110" s="26" t="s">
        <v>40</v>
      </c>
      <c r="N110" s="29">
        <v>10</v>
      </c>
      <c r="O110" s="39"/>
      <c r="P110" s="6">
        <v>0</v>
      </c>
      <c r="Q110" s="11">
        <v>1</v>
      </c>
      <c r="R110" s="184">
        <f t="shared" si="3"/>
        <v>1</v>
      </c>
      <c r="T110" s="270">
        <v>1</v>
      </c>
    </row>
    <row r="111" spans="1:20" ht="25.5">
      <c r="A111" s="298" t="s">
        <v>169</v>
      </c>
      <c r="B111" s="266" t="s">
        <v>170</v>
      </c>
      <c r="C111" s="266"/>
      <c r="D111" s="266" t="s">
        <v>166</v>
      </c>
      <c r="E111" s="266" t="s">
        <v>20</v>
      </c>
      <c r="F111" s="266" t="s">
        <v>1</v>
      </c>
      <c r="G111" s="266">
        <v>2</v>
      </c>
      <c r="H111" s="266"/>
      <c r="I111" s="266"/>
      <c r="J111" s="266" t="s">
        <v>454</v>
      </c>
      <c r="K111" s="266" t="s">
        <v>18</v>
      </c>
      <c r="L111" s="266" t="s">
        <v>1</v>
      </c>
      <c r="M111" s="266" t="s">
        <v>40</v>
      </c>
      <c r="N111" s="275">
        <v>10</v>
      </c>
      <c r="O111" s="276">
        <v>1</v>
      </c>
      <c r="P111" s="277"/>
      <c r="Q111" s="277"/>
      <c r="R111" s="270">
        <f t="shared" si="3"/>
        <v>2</v>
      </c>
      <c r="S111" s="284"/>
      <c r="T111" s="270"/>
    </row>
    <row r="112" spans="1:20" ht="25.5">
      <c r="A112" s="298"/>
      <c r="B112" s="266" t="s">
        <v>170</v>
      </c>
      <c r="C112" s="266"/>
      <c r="D112" s="266" t="s">
        <v>166</v>
      </c>
      <c r="E112" s="266" t="s">
        <v>20</v>
      </c>
      <c r="F112" s="266" t="s">
        <v>2</v>
      </c>
      <c r="G112" s="266"/>
      <c r="H112" s="294">
        <v>1</v>
      </c>
      <c r="I112" s="266">
        <v>1</v>
      </c>
      <c r="J112" s="266" t="s">
        <v>69</v>
      </c>
      <c r="K112" s="266" t="s">
        <v>7</v>
      </c>
      <c r="L112" s="266" t="s">
        <v>1</v>
      </c>
      <c r="M112" s="266" t="s">
        <v>40</v>
      </c>
      <c r="N112" s="275">
        <v>10</v>
      </c>
      <c r="O112" s="276"/>
      <c r="P112" s="277">
        <v>1</v>
      </c>
      <c r="Q112" s="277">
        <v>1</v>
      </c>
      <c r="R112" s="270">
        <f>G112*O112+H112*P112+I112*Q112</f>
        <v>2</v>
      </c>
      <c r="S112" s="284"/>
      <c r="T112" s="270"/>
    </row>
    <row r="113" spans="1:20" ht="15" hidden="1">
      <c r="A113" s="185"/>
      <c r="B113" s="26"/>
      <c r="C113" s="26"/>
      <c r="D113" s="26"/>
      <c r="E113" s="26"/>
      <c r="F113" s="26"/>
      <c r="G113" s="26"/>
      <c r="H113" s="38"/>
      <c r="I113" s="26"/>
      <c r="J113" s="28"/>
      <c r="K113" s="266"/>
      <c r="L113" s="26"/>
      <c r="M113" s="26"/>
      <c r="N113" s="29"/>
      <c r="O113" s="39"/>
      <c r="P113" s="6"/>
      <c r="Q113" s="11"/>
      <c r="R113" s="184"/>
      <c r="T113" s="270"/>
    </row>
    <row r="114" spans="1:20" ht="25.5">
      <c r="A114" s="25" t="s">
        <v>172</v>
      </c>
      <c r="B114" s="26" t="s">
        <v>173</v>
      </c>
      <c r="C114" s="26"/>
      <c r="D114" s="26" t="s">
        <v>166</v>
      </c>
      <c r="E114" s="26" t="s">
        <v>20</v>
      </c>
      <c r="F114" s="26" t="s">
        <v>1</v>
      </c>
      <c r="G114" s="26">
        <v>3</v>
      </c>
      <c r="H114" s="38"/>
      <c r="I114" s="26"/>
      <c r="J114" s="13" t="s">
        <v>409</v>
      </c>
      <c r="K114" s="26" t="s">
        <v>47</v>
      </c>
      <c r="L114" s="26" t="s">
        <v>1</v>
      </c>
      <c r="M114" s="26" t="s">
        <v>40</v>
      </c>
      <c r="N114" s="29">
        <v>10</v>
      </c>
      <c r="O114" s="39">
        <v>1</v>
      </c>
      <c r="P114" s="6"/>
      <c r="Q114" s="11"/>
      <c r="R114" s="184">
        <f t="shared" si="3"/>
        <v>3</v>
      </c>
      <c r="T114" s="270"/>
    </row>
    <row r="115" spans="1:20" ht="25.5" customHeight="1">
      <c r="A115" s="36"/>
      <c r="B115" s="266" t="s">
        <v>173</v>
      </c>
      <c r="C115" s="266"/>
      <c r="D115" s="266" t="s">
        <v>166</v>
      </c>
      <c r="E115" s="266" t="s">
        <v>20</v>
      </c>
      <c r="F115" s="266" t="s">
        <v>2</v>
      </c>
      <c r="G115" s="266"/>
      <c r="H115" s="266">
        <v>1</v>
      </c>
      <c r="I115" s="266">
        <v>1</v>
      </c>
      <c r="J115" s="266" t="s">
        <v>456</v>
      </c>
      <c r="K115" s="266" t="s">
        <v>18</v>
      </c>
      <c r="L115" s="266" t="s">
        <v>1</v>
      </c>
      <c r="M115" s="266" t="s">
        <v>40</v>
      </c>
      <c r="N115" s="275">
        <v>10</v>
      </c>
      <c r="O115" s="276"/>
      <c r="P115" s="277">
        <v>1</v>
      </c>
      <c r="Q115" s="277">
        <v>1</v>
      </c>
      <c r="R115" s="270">
        <f t="shared" si="3"/>
        <v>2</v>
      </c>
      <c r="T115" s="270">
        <v>2</v>
      </c>
    </row>
    <row r="116" spans="1:20" ht="18" customHeight="1" hidden="1">
      <c r="A116" s="185"/>
      <c r="B116" s="143" t="s">
        <v>411</v>
      </c>
      <c r="C116" s="143"/>
      <c r="D116" s="204" t="s">
        <v>166</v>
      </c>
      <c r="E116" s="204" t="s">
        <v>20</v>
      </c>
      <c r="F116" s="204" t="s">
        <v>1</v>
      </c>
      <c r="G116" s="204">
        <v>2</v>
      </c>
      <c r="H116" s="204"/>
      <c r="I116" s="204"/>
      <c r="J116" s="204"/>
      <c r="K116" s="204" t="s">
        <v>47</v>
      </c>
      <c r="L116" s="204" t="s">
        <v>12</v>
      </c>
      <c r="M116" s="204" t="s">
        <v>40</v>
      </c>
      <c r="N116" s="29">
        <v>10</v>
      </c>
      <c r="O116" s="242">
        <v>0</v>
      </c>
      <c r="P116" s="205"/>
      <c r="Q116" s="243"/>
      <c r="R116" s="184">
        <f t="shared" si="3"/>
        <v>0</v>
      </c>
      <c r="T116" s="270"/>
    </row>
    <row r="117" spans="1:20" ht="27.75" customHeight="1" hidden="1">
      <c r="A117" s="210" t="s">
        <v>394</v>
      </c>
      <c r="B117" s="143" t="s">
        <v>411</v>
      </c>
      <c r="C117" s="143"/>
      <c r="D117" s="204" t="s">
        <v>166</v>
      </c>
      <c r="E117" s="204" t="s">
        <v>20</v>
      </c>
      <c r="F117" s="204" t="s">
        <v>2</v>
      </c>
      <c r="G117" s="204"/>
      <c r="H117" s="204">
        <v>2</v>
      </c>
      <c r="I117" s="204"/>
      <c r="J117" s="204"/>
      <c r="K117" s="204" t="s">
        <v>7</v>
      </c>
      <c r="L117" s="204" t="s">
        <v>1</v>
      </c>
      <c r="M117" s="204" t="s">
        <v>40</v>
      </c>
      <c r="N117" s="29">
        <v>10</v>
      </c>
      <c r="O117" s="242"/>
      <c r="P117" s="205">
        <v>0</v>
      </c>
      <c r="Q117" s="205"/>
      <c r="R117" s="184">
        <f t="shared" si="3"/>
        <v>0</v>
      </c>
      <c r="T117" s="270"/>
    </row>
    <row r="118" spans="1:20" ht="25.5">
      <c r="A118" s="185" t="s">
        <v>177</v>
      </c>
      <c r="B118" s="37" t="s">
        <v>399</v>
      </c>
      <c r="C118" s="37"/>
      <c r="D118" s="26" t="s">
        <v>166</v>
      </c>
      <c r="E118" s="26" t="s">
        <v>20</v>
      </c>
      <c r="F118" s="26" t="s">
        <v>1</v>
      </c>
      <c r="G118" s="26">
        <v>2</v>
      </c>
      <c r="H118" s="38"/>
      <c r="I118" s="26"/>
      <c r="J118" s="28" t="s">
        <v>454</v>
      </c>
      <c r="K118" s="28" t="s">
        <v>18</v>
      </c>
      <c r="L118" s="26" t="s">
        <v>1</v>
      </c>
      <c r="M118" s="26" t="s">
        <v>40</v>
      </c>
      <c r="N118" s="29">
        <v>10</v>
      </c>
      <c r="O118" s="39">
        <v>1</v>
      </c>
      <c r="P118" s="6"/>
      <c r="Q118" s="11"/>
      <c r="R118" s="184">
        <f t="shared" si="3"/>
        <v>2</v>
      </c>
      <c r="T118" s="270"/>
    </row>
    <row r="119" spans="1:21" ht="27.75" customHeight="1">
      <c r="A119" s="210" t="s">
        <v>394</v>
      </c>
      <c r="B119" s="37" t="s">
        <v>399</v>
      </c>
      <c r="C119" s="37"/>
      <c r="D119" s="26" t="s">
        <v>166</v>
      </c>
      <c r="E119" s="26" t="s">
        <v>20</v>
      </c>
      <c r="F119" s="26" t="s">
        <v>2</v>
      </c>
      <c r="G119" s="26"/>
      <c r="H119" s="38">
        <v>2</v>
      </c>
      <c r="I119" s="26"/>
      <c r="J119" s="28" t="s">
        <v>454</v>
      </c>
      <c r="K119" s="26" t="s">
        <v>18</v>
      </c>
      <c r="L119" s="26" t="s">
        <v>1</v>
      </c>
      <c r="M119" s="26" t="s">
        <v>40</v>
      </c>
      <c r="N119" s="29">
        <v>10</v>
      </c>
      <c r="O119" s="39"/>
      <c r="P119" s="6">
        <v>1</v>
      </c>
      <c r="Q119" s="11"/>
      <c r="R119" s="184">
        <f t="shared" si="3"/>
        <v>2</v>
      </c>
      <c r="T119" s="270">
        <v>2</v>
      </c>
      <c r="U119" s="222"/>
    </row>
    <row r="120" spans="1:20" ht="30.75" customHeight="1">
      <c r="A120" s="185" t="s">
        <v>179</v>
      </c>
      <c r="B120" s="266" t="s">
        <v>180</v>
      </c>
      <c r="C120" s="266"/>
      <c r="D120" s="266" t="s">
        <v>181</v>
      </c>
      <c r="E120" s="266" t="s">
        <v>20</v>
      </c>
      <c r="F120" s="266" t="s">
        <v>1</v>
      </c>
      <c r="G120" s="266">
        <v>2</v>
      </c>
      <c r="H120" s="266"/>
      <c r="I120" s="266"/>
      <c r="J120" s="266" t="s">
        <v>460</v>
      </c>
      <c r="K120" s="266" t="s">
        <v>47</v>
      </c>
      <c r="L120" s="266" t="s">
        <v>33</v>
      </c>
      <c r="M120" s="266" t="s">
        <v>51</v>
      </c>
      <c r="N120" s="275">
        <v>50</v>
      </c>
      <c r="O120" s="276">
        <v>1</v>
      </c>
      <c r="P120" s="277"/>
      <c r="Q120" s="277"/>
      <c r="R120" s="270">
        <f t="shared" si="3"/>
        <v>2</v>
      </c>
      <c r="T120" s="270"/>
    </row>
    <row r="121" spans="1:20" ht="25.5">
      <c r="A121" s="338"/>
      <c r="B121" s="266" t="s">
        <v>180</v>
      </c>
      <c r="C121" s="266"/>
      <c r="D121" s="266" t="s">
        <v>181</v>
      </c>
      <c r="E121" s="266" t="s">
        <v>20</v>
      </c>
      <c r="F121" s="266" t="s">
        <v>2</v>
      </c>
      <c r="G121" s="266"/>
      <c r="H121" s="294">
        <v>1</v>
      </c>
      <c r="I121" s="266">
        <v>1</v>
      </c>
      <c r="J121" s="266" t="s">
        <v>445</v>
      </c>
      <c r="K121" s="266" t="s">
        <v>13</v>
      </c>
      <c r="L121" s="266" t="s">
        <v>1</v>
      </c>
      <c r="M121" s="266" t="s">
        <v>40</v>
      </c>
      <c r="N121" s="275">
        <v>50</v>
      </c>
      <c r="O121" s="276"/>
      <c r="P121" s="277">
        <v>1</v>
      </c>
      <c r="Q121" s="277">
        <v>1</v>
      </c>
      <c r="R121" s="270">
        <f t="shared" si="3"/>
        <v>2</v>
      </c>
      <c r="T121" s="270"/>
    </row>
    <row r="122" spans="1:20" ht="25.5">
      <c r="A122" s="246"/>
      <c r="B122" s="13" t="s">
        <v>180</v>
      </c>
      <c r="C122" s="28"/>
      <c r="D122" s="28" t="s">
        <v>181</v>
      </c>
      <c r="E122" s="28" t="s">
        <v>20</v>
      </c>
      <c r="F122" s="28" t="s">
        <v>2</v>
      </c>
      <c r="G122" s="28"/>
      <c r="H122" s="208">
        <v>1</v>
      </c>
      <c r="I122" s="28">
        <v>1</v>
      </c>
      <c r="J122" s="28" t="s">
        <v>457</v>
      </c>
      <c r="K122" s="28" t="s">
        <v>7</v>
      </c>
      <c r="L122" s="28" t="s">
        <v>1</v>
      </c>
      <c r="M122" s="28" t="s">
        <v>40</v>
      </c>
      <c r="N122" s="29">
        <v>50</v>
      </c>
      <c r="O122" s="209"/>
      <c r="P122" s="149">
        <v>1</v>
      </c>
      <c r="Q122" s="149">
        <v>1</v>
      </c>
      <c r="R122" s="184">
        <f>G122*O122+H122*P122+I122*Q122</f>
        <v>2</v>
      </c>
      <c r="T122" s="270"/>
    </row>
    <row r="123" spans="1:20" ht="25.5">
      <c r="A123" s="25" t="s">
        <v>183</v>
      </c>
      <c r="B123" s="13" t="s">
        <v>184</v>
      </c>
      <c r="C123" s="26"/>
      <c r="D123" s="26" t="s">
        <v>181</v>
      </c>
      <c r="E123" s="26" t="s">
        <v>20</v>
      </c>
      <c r="F123" s="26" t="s">
        <v>1</v>
      </c>
      <c r="G123" s="26">
        <v>2</v>
      </c>
      <c r="H123" s="26"/>
      <c r="I123" s="26"/>
      <c r="J123" s="28" t="s">
        <v>87</v>
      </c>
      <c r="K123" s="26" t="s">
        <v>47</v>
      </c>
      <c r="L123" s="26" t="s">
        <v>1</v>
      </c>
      <c r="M123" s="26" t="s">
        <v>40</v>
      </c>
      <c r="N123" s="29">
        <v>50</v>
      </c>
      <c r="O123" s="39">
        <v>1</v>
      </c>
      <c r="P123" s="6"/>
      <c r="Q123" s="11"/>
      <c r="R123" s="184">
        <f t="shared" si="3"/>
        <v>2</v>
      </c>
      <c r="T123" s="270"/>
    </row>
    <row r="124" spans="1:20" ht="31.5" customHeight="1">
      <c r="A124" s="31"/>
      <c r="B124" s="266" t="s">
        <v>184</v>
      </c>
      <c r="C124" s="266"/>
      <c r="D124" s="266" t="s">
        <v>181</v>
      </c>
      <c r="E124" s="266" t="s">
        <v>20</v>
      </c>
      <c r="F124" s="266" t="s">
        <v>2</v>
      </c>
      <c r="G124" s="266"/>
      <c r="H124" s="294">
        <v>1</v>
      </c>
      <c r="I124" s="266">
        <v>1</v>
      </c>
      <c r="J124" s="266" t="s">
        <v>414</v>
      </c>
      <c r="K124" s="266" t="s">
        <v>7</v>
      </c>
      <c r="L124" s="266" t="s">
        <v>1</v>
      </c>
      <c r="M124" s="266" t="s">
        <v>40</v>
      </c>
      <c r="N124" s="275">
        <v>50</v>
      </c>
      <c r="O124" s="276"/>
      <c r="P124" s="277">
        <v>1</v>
      </c>
      <c r="Q124" s="277">
        <v>1</v>
      </c>
      <c r="R124" s="270">
        <f>G124*O124+H124*P124+I124*Q124</f>
        <v>2</v>
      </c>
      <c r="S124" s="217"/>
      <c r="T124" s="270"/>
    </row>
    <row r="125" spans="1:20" ht="29.25" customHeight="1">
      <c r="A125" s="36"/>
      <c r="B125" s="266" t="s">
        <v>184</v>
      </c>
      <c r="C125" s="266"/>
      <c r="D125" s="266" t="s">
        <v>181</v>
      </c>
      <c r="E125" s="266" t="s">
        <v>20</v>
      </c>
      <c r="F125" s="266" t="s">
        <v>2</v>
      </c>
      <c r="G125" s="266"/>
      <c r="H125" s="294">
        <v>1</v>
      </c>
      <c r="I125" s="266">
        <v>1</v>
      </c>
      <c r="J125" s="266" t="s">
        <v>463</v>
      </c>
      <c r="K125" s="266" t="s">
        <v>13</v>
      </c>
      <c r="L125" s="266" t="s">
        <v>1</v>
      </c>
      <c r="M125" s="266" t="s">
        <v>40</v>
      </c>
      <c r="N125" s="275">
        <v>50</v>
      </c>
      <c r="O125" s="276"/>
      <c r="P125" s="277">
        <v>1</v>
      </c>
      <c r="Q125" s="277">
        <v>1</v>
      </c>
      <c r="R125" s="270">
        <f t="shared" si="3"/>
        <v>2</v>
      </c>
      <c r="T125" s="270"/>
    </row>
    <row r="126" spans="1:20" ht="25.5">
      <c r="A126" s="185" t="s">
        <v>185</v>
      </c>
      <c r="B126" s="13" t="s">
        <v>186</v>
      </c>
      <c r="C126" s="26"/>
      <c r="D126" s="26" t="s">
        <v>181</v>
      </c>
      <c r="E126" s="26" t="s">
        <v>20</v>
      </c>
      <c r="F126" s="26" t="s">
        <v>1</v>
      </c>
      <c r="G126" s="26">
        <v>2</v>
      </c>
      <c r="H126" s="26"/>
      <c r="I126" s="26"/>
      <c r="J126" s="28" t="s">
        <v>87</v>
      </c>
      <c r="K126" s="26" t="s">
        <v>47</v>
      </c>
      <c r="L126" s="26" t="s">
        <v>1</v>
      </c>
      <c r="M126" s="26" t="s">
        <v>40</v>
      </c>
      <c r="N126" s="29">
        <v>50</v>
      </c>
      <c r="O126" s="39">
        <v>1</v>
      </c>
      <c r="P126" s="6"/>
      <c r="Q126" s="11"/>
      <c r="R126" s="184">
        <f t="shared" si="3"/>
        <v>2</v>
      </c>
      <c r="T126" s="270"/>
    </row>
    <row r="127" spans="1:20" ht="25.5">
      <c r="A127" s="185"/>
      <c r="B127" s="13" t="s">
        <v>186</v>
      </c>
      <c r="C127" s="26"/>
      <c r="D127" s="26" t="s">
        <v>181</v>
      </c>
      <c r="E127" s="26" t="s">
        <v>20</v>
      </c>
      <c r="F127" s="26" t="s">
        <v>1</v>
      </c>
      <c r="G127" s="26"/>
      <c r="H127" s="26">
        <v>2</v>
      </c>
      <c r="I127" s="26">
        <v>1</v>
      </c>
      <c r="J127" s="28" t="s">
        <v>453</v>
      </c>
      <c r="K127" s="26" t="s">
        <v>7</v>
      </c>
      <c r="L127" s="26" t="s">
        <v>1</v>
      </c>
      <c r="M127" s="26" t="s">
        <v>40</v>
      </c>
      <c r="N127" s="29">
        <v>50</v>
      </c>
      <c r="O127" s="244"/>
      <c r="P127" s="245">
        <v>1</v>
      </c>
      <c r="Q127" s="245">
        <v>1</v>
      </c>
      <c r="R127" s="184">
        <f>G127*O127+H127*P127+I127*Q127</f>
        <v>3</v>
      </c>
      <c r="T127" s="270"/>
    </row>
    <row r="128" spans="1:20" ht="25.5">
      <c r="A128" s="185"/>
      <c r="B128" s="13" t="s">
        <v>186</v>
      </c>
      <c r="C128" s="26"/>
      <c r="D128" s="26" t="s">
        <v>181</v>
      </c>
      <c r="E128" s="26" t="s">
        <v>20</v>
      </c>
      <c r="F128" s="26" t="s">
        <v>1</v>
      </c>
      <c r="G128" s="26"/>
      <c r="H128" s="26">
        <v>2</v>
      </c>
      <c r="I128" s="26">
        <v>1</v>
      </c>
      <c r="J128" s="272" t="s">
        <v>457</v>
      </c>
      <c r="K128" s="26" t="s">
        <v>7</v>
      </c>
      <c r="L128" s="26" t="s">
        <v>1</v>
      </c>
      <c r="M128" s="26" t="s">
        <v>40</v>
      </c>
      <c r="N128" s="29">
        <v>50</v>
      </c>
      <c r="O128" s="244"/>
      <c r="P128" s="245">
        <v>1</v>
      </c>
      <c r="Q128" s="245">
        <v>1</v>
      </c>
      <c r="R128" s="184">
        <f t="shared" si="3"/>
        <v>3</v>
      </c>
      <c r="T128" s="270"/>
    </row>
    <row r="129" spans="1:20" ht="31.5" customHeight="1">
      <c r="A129" s="25" t="s">
        <v>187</v>
      </c>
      <c r="B129" s="13" t="s">
        <v>153</v>
      </c>
      <c r="C129" s="13"/>
      <c r="D129" s="26" t="s">
        <v>181</v>
      </c>
      <c r="E129" s="26" t="s">
        <v>20</v>
      </c>
      <c r="F129" s="26" t="s">
        <v>1</v>
      </c>
      <c r="G129" s="26">
        <v>2</v>
      </c>
      <c r="H129" s="26"/>
      <c r="I129" s="26"/>
      <c r="J129" s="13" t="s">
        <v>130</v>
      </c>
      <c r="K129" s="26" t="s">
        <v>6</v>
      </c>
      <c r="L129" s="26" t="s">
        <v>1</v>
      </c>
      <c r="M129" s="26" t="s">
        <v>40</v>
      </c>
      <c r="N129" s="29">
        <v>50</v>
      </c>
      <c r="O129" s="39">
        <v>1</v>
      </c>
      <c r="P129" s="6"/>
      <c r="Q129" s="58"/>
      <c r="R129" s="184">
        <f t="shared" si="3"/>
        <v>2</v>
      </c>
      <c r="T129" s="270"/>
    </row>
    <row r="130" spans="1:20" ht="25.5">
      <c r="A130" s="36"/>
      <c r="B130" s="13" t="s">
        <v>153</v>
      </c>
      <c r="C130" s="28"/>
      <c r="D130" s="28" t="s">
        <v>181</v>
      </c>
      <c r="E130" s="28" t="s">
        <v>20</v>
      </c>
      <c r="F130" s="28" t="s">
        <v>2</v>
      </c>
      <c r="G130" s="28"/>
      <c r="H130" s="208">
        <v>1</v>
      </c>
      <c r="I130" s="28">
        <v>1</v>
      </c>
      <c r="J130" s="28" t="s">
        <v>462</v>
      </c>
      <c r="K130" s="28" t="s">
        <v>7</v>
      </c>
      <c r="L130" s="28" t="s">
        <v>1</v>
      </c>
      <c r="M130" s="28" t="s">
        <v>40</v>
      </c>
      <c r="N130" s="29">
        <v>50</v>
      </c>
      <c r="O130" s="209"/>
      <c r="P130" s="149">
        <v>1</v>
      </c>
      <c r="Q130" s="149">
        <v>1</v>
      </c>
      <c r="R130" s="184">
        <f>G130*O130+H130*P130+I130*Q130</f>
        <v>2</v>
      </c>
      <c r="S130" s="79"/>
      <c r="T130" s="270"/>
    </row>
    <row r="131" spans="1:20" ht="25.5">
      <c r="A131" s="183" t="s">
        <v>189</v>
      </c>
      <c r="B131" s="293" t="s">
        <v>423</v>
      </c>
      <c r="C131" s="274"/>
      <c r="D131" s="266" t="s">
        <v>181</v>
      </c>
      <c r="E131" s="266" t="s">
        <v>20</v>
      </c>
      <c r="F131" s="266" t="s">
        <v>1</v>
      </c>
      <c r="G131" s="266">
        <v>2</v>
      </c>
      <c r="H131" s="294"/>
      <c r="I131" s="266"/>
      <c r="J131" s="266" t="s">
        <v>148</v>
      </c>
      <c r="K131" s="266" t="s">
        <v>47</v>
      </c>
      <c r="L131" s="266" t="s">
        <v>1</v>
      </c>
      <c r="M131" s="266" t="s">
        <v>40</v>
      </c>
      <c r="N131" s="275">
        <v>50</v>
      </c>
      <c r="O131" s="276">
        <v>1</v>
      </c>
      <c r="P131" s="277"/>
      <c r="Q131" s="277"/>
      <c r="R131" s="270">
        <f t="shared" si="3"/>
        <v>2</v>
      </c>
      <c r="S131" s="284"/>
      <c r="T131" s="270"/>
    </row>
    <row r="132" spans="1:20" ht="25.5">
      <c r="A132" s="218" t="s">
        <v>394</v>
      </c>
      <c r="B132" s="293" t="s">
        <v>424</v>
      </c>
      <c r="C132" s="274"/>
      <c r="D132" s="266" t="s">
        <v>181</v>
      </c>
      <c r="E132" s="266" t="s">
        <v>20</v>
      </c>
      <c r="F132" s="266" t="s">
        <v>1</v>
      </c>
      <c r="G132" s="266"/>
      <c r="H132" s="294">
        <v>1</v>
      </c>
      <c r="I132" s="266">
        <v>1</v>
      </c>
      <c r="J132" s="266" t="s">
        <v>453</v>
      </c>
      <c r="K132" s="266" t="s">
        <v>7</v>
      </c>
      <c r="L132" s="266" t="s">
        <v>1</v>
      </c>
      <c r="M132" s="266" t="s">
        <v>40</v>
      </c>
      <c r="N132" s="275">
        <v>50</v>
      </c>
      <c r="O132" s="276"/>
      <c r="P132" s="277">
        <v>2</v>
      </c>
      <c r="Q132" s="277">
        <v>2</v>
      </c>
      <c r="R132" s="270">
        <f>G132*O132+H132*P132+I132*Q132</f>
        <v>4</v>
      </c>
      <c r="S132" s="284"/>
      <c r="T132" s="270"/>
    </row>
    <row r="133" spans="1:21" s="284" customFormat="1" ht="29.25" customHeight="1" hidden="1">
      <c r="A133" s="357"/>
      <c r="B133" s="293"/>
      <c r="C133" s="274"/>
      <c r="D133" s="266"/>
      <c r="E133" s="266"/>
      <c r="F133" s="266"/>
      <c r="G133" s="266"/>
      <c r="H133" s="294"/>
      <c r="I133" s="266"/>
      <c r="J133" s="266"/>
      <c r="K133" s="266"/>
      <c r="L133" s="266"/>
      <c r="M133" s="266"/>
      <c r="N133" s="275"/>
      <c r="O133" s="276"/>
      <c r="P133" s="277"/>
      <c r="Q133" s="277"/>
      <c r="R133" s="270"/>
      <c r="T133" s="270"/>
      <c r="U133" s="358"/>
    </row>
    <row r="134" spans="1:20" ht="26.25" thickBot="1">
      <c r="A134" s="216" t="s">
        <v>192</v>
      </c>
      <c r="B134" s="211" t="s">
        <v>164</v>
      </c>
      <c r="C134" s="211"/>
      <c r="D134" s="211" t="s">
        <v>181</v>
      </c>
      <c r="E134" s="211" t="s">
        <v>20</v>
      </c>
      <c r="F134" s="211" t="s">
        <v>2</v>
      </c>
      <c r="G134" s="211"/>
      <c r="H134" s="211"/>
      <c r="I134" s="211">
        <v>4</v>
      </c>
      <c r="J134" s="170"/>
      <c r="K134" s="211"/>
      <c r="L134" s="211"/>
      <c r="M134" s="211"/>
      <c r="N134" s="29">
        <v>50</v>
      </c>
      <c r="O134" s="212"/>
      <c r="P134" s="213"/>
      <c r="Q134" s="214"/>
      <c r="R134" s="215"/>
      <c r="T134" s="282"/>
    </row>
    <row r="135" spans="1:20" ht="15">
      <c r="A135" s="246"/>
      <c r="B135" s="247"/>
      <c r="C135" s="248"/>
      <c r="D135" s="248"/>
      <c r="E135" s="248"/>
      <c r="F135" s="248"/>
      <c r="G135" s="248"/>
      <c r="H135" s="248"/>
      <c r="I135" s="248"/>
      <c r="J135" s="221"/>
      <c r="K135" s="248"/>
      <c r="L135" s="248"/>
      <c r="M135" s="248"/>
      <c r="N135" s="249"/>
      <c r="O135" s="249"/>
      <c r="P135" s="9"/>
      <c r="Q135" s="250"/>
      <c r="R135" s="9"/>
      <c r="T135" s="283"/>
    </row>
    <row r="136" spans="1:20" ht="15.75" thickBot="1">
      <c r="A136" s="246"/>
      <c r="B136" s="247"/>
      <c r="C136" s="248"/>
      <c r="D136" s="248"/>
      <c r="E136" s="248"/>
      <c r="F136" s="248"/>
      <c r="G136" s="248"/>
      <c r="H136" s="248"/>
      <c r="I136" s="248"/>
      <c r="J136" s="221"/>
      <c r="K136" s="248"/>
      <c r="L136" s="248"/>
      <c r="M136" s="248"/>
      <c r="N136" s="249"/>
      <c r="O136" s="249"/>
      <c r="P136" s="9"/>
      <c r="Q136" s="250"/>
      <c r="R136" s="9"/>
      <c r="T136" s="283"/>
    </row>
    <row r="137" spans="1:20" ht="15">
      <c r="A137" s="31"/>
      <c r="B137" s="390"/>
      <c r="C137" s="391"/>
      <c r="D137" s="391"/>
      <c r="E137" s="391"/>
      <c r="F137" s="391"/>
      <c r="G137" s="391"/>
      <c r="H137" s="391"/>
      <c r="I137" s="391"/>
      <c r="J137" s="391"/>
      <c r="K137" s="391"/>
      <c r="L137" s="391"/>
      <c r="M137" s="391"/>
      <c r="N137" s="391"/>
      <c r="O137" s="391"/>
      <c r="P137" s="391"/>
      <c r="Q137" s="391"/>
      <c r="R137" s="392"/>
      <c r="T137" s="284"/>
    </row>
    <row r="138" spans="1:20" ht="15">
      <c r="A138" s="69"/>
      <c r="B138" s="393"/>
      <c r="C138" s="394"/>
      <c r="D138" s="394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5"/>
      <c r="T138" s="284"/>
    </row>
    <row r="139" spans="1:20" ht="52.5" customHeight="1">
      <c r="A139" s="31"/>
      <c r="B139" s="409" t="s">
        <v>23</v>
      </c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1"/>
      <c r="T139" s="284"/>
    </row>
    <row r="140" spans="1:20" ht="16.5" customHeight="1" thickBot="1">
      <c r="A140" s="31"/>
      <c r="B140" s="396"/>
      <c r="C140" s="397"/>
      <c r="D140" s="397"/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398"/>
      <c r="T140" s="284"/>
    </row>
    <row r="141" spans="1:20" ht="63" customHeight="1">
      <c r="A141" s="176" t="s">
        <v>25</v>
      </c>
      <c r="B141" s="177" t="s">
        <v>0</v>
      </c>
      <c r="C141" s="178" t="s">
        <v>28</v>
      </c>
      <c r="D141" s="178" t="s">
        <v>17</v>
      </c>
      <c r="E141" s="179" t="s">
        <v>27</v>
      </c>
      <c r="F141" s="178" t="s">
        <v>29</v>
      </c>
      <c r="G141" s="412" t="s">
        <v>15</v>
      </c>
      <c r="H141" s="413"/>
      <c r="I141" s="414"/>
      <c r="J141" s="177" t="s">
        <v>3</v>
      </c>
      <c r="K141" s="178" t="s">
        <v>4</v>
      </c>
      <c r="L141" s="178" t="s">
        <v>30</v>
      </c>
      <c r="M141" s="178" t="s">
        <v>24</v>
      </c>
      <c r="N141" s="178" t="s">
        <v>31</v>
      </c>
      <c r="O141" s="415" t="s">
        <v>32</v>
      </c>
      <c r="P141" s="416"/>
      <c r="Q141" s="417"/>
      <c r="R141" s="180" t="s">
        <v>5</v>
      </c>
      <c r="T141" s="285" t="s">
        <v>5</v>
      </c>
    </row>
    <row r="142" spans="1:30" ht="25.5" customHeight="1">
      <c r="A142" s="181"/>
      <c r="B142" s="142"/>
      <c r="C142" s="23"/>
      <c r="D142" s="23"/>
      <c r="E142" s="23" t="s">
        <v>19</v>
      </c>
      <c r="F142" s="23"/>
      <c r="G142" s="23" t="s">
        <v>1</v>
      </c>
      <c r="H142" s="23" t="s">
        <v>2</v>
      </c>
      <c r="I142" s="23" t="s">
        <v>14</v>
      </c>
      <c r="J142" s="142"/>
      <c r="K142" s="23"/>
      <c r="L142" s="23"/>
      <c r="M142" s="23"/>
      <c r="N142" s="23"/>
      <c r="O142" s="24" t="s">
        <v>1</v>
      </c>
      <c r="P142" s="24" t="s">
        <v>2</v>
      </c>
      <c r="Q142" s="22" t="s">
        <v>14</v>
      </c>
      <c r="R142" s="182" t="s">
        <v>1</v>
      </c>
      <c r="T142" s="286" t="s">
        <v>2</v>
      </c>
      <c r="W142" s="251"/>
      <c r="X142" s="251"/>
      <c r="Y142" s="251"/>
      <c r="Z142" s="251"/>
      <c r="AA142" s="251"/>
      <c r="AB142" s="251"/>
      <c r="AC142" s="251"/>
      <c r="AD142" s="251"/>
    </row>
    <row r="143" spans="1:30" ht="25.5">
      <c r="A143" s="304" t="s">
        <v>193</v>
      </c>
      <c r="B143" s="295" t="s">
        <v>194</v>
      </c>
      <c r="C143" s="266"/>
      <c r="D143" s="266" t="s">
        <v>8</v>
      </c>
      <c r="E143" s="266" t="s">
        <v>22</v>
      </c>
      <c r="F143" s="266" t="s">
        <v>1</v>
      </c>
      <c r="G143" s="266">
        <v>3</v>
      </c>
      <c r="H143" s="294"/>
      <c r="I143" s="266"/>
      <c r="J143" s="266" t="s">
        <v>412</v>
      </c>
      <c r="K143" s="266" t="s">
        <v>18</v>
      </c>
      <c r="L143" s="266" t="s">
        <v>1</v>
      </c>
      <c r="M143" s="266" t="s">
        <v>40</v>
      </c>
      <c r="N143" s="275">
        <v>64</v>
      </c>
      <c r="O143" s="275">
        <v>1</v>
      </c>
      <c r="P143" s="277"/>
      <c r="Q143" s="277"/>
      <c r="R143" s="270">
        <f>H143*P143+Q143*I143+O143*G143</f>
        <v>3</v>
      </c>
      <c r="S143" s="284"/>
      <c r="T143" s="270"/>
      <c r="W143" s="251"/>
      <c r="X143" s="251"/>
      <c r="Y143" s="251"/>
      <c r="Z143" s="251"/>
      <c r="AA143" s="251"/>
      <c r="AB143" s="251"/>
      <c r="AC143" s="251"/>
      <c r="AD143" s="251"/>
    </row>
    <row r="144" spans="1:30" ht="22.5" customHeight="1" hidden="1">
      <c r="A144" s="305"/>
      <c r="B144" s="295" t="s">
        <v>194</v>
      </c>
      <c r="C144" s="266"/>
      <c r="D144" s="266" t="s">
        <v>8</v>
      </c>
      <c r="E144" s="266" t="s">
        <v>22</v>
      </c>
      <c r="F144" s="266" t="s">
        <v>2</v>
      </c>
      <c r="G144" s="266"/>
      <c r="H144" s="294">
        <v>2</v>
      </c>
      <c r="I144" s="266">
        <v>1</v>
      </c>
      <c r="J144" s="266"/>
      <c r="K144" s="266" t="s">
        <v>7</v>
      </c>
      <c r="L144" s="266" t="s">
        <v>1</v>
      </c>
      <c r="M144" s="266" t="s">
        <v>40</v>
      </c>
      <c r="N144" s="275">
        <v>62</v>
      </c>
      <c r="O144" s="275"/>
      <c r="P144" s="277">
        <v>0</v>
      </c>
      <c r="Q144" s="277">
        <v>0</v>
      </c>
      <c r="R144" s="270">
        <f>H144*P144+Q144*I144+O144*G144</f>
        <v>0</v>
      </c>
      <c r="S144" s="284"/>
      <c r="T144" s="270"/>
      <c r="W144" s="251"/>
      <c r="X144" s="251"/>
      <c r="Y144" s="251"/>
      <c r="Z144" s="251"/>
      <c r="AA144" s="251"/>
      <c r="AB144" s="251"/>
      <c r="AC144" s="251"/>
      <c r="AD144" s="251"/>
    </row>
    <row r="145" spans="1:30" ht="25.5">
      <c r="A145" s="305"/>
      <c r="B145" s="295" t="s">
        <v>194</v>
      </c>
      <c r="C145" s="266"/>
      <c r="D145" s="266" t="s">
        <v>195</v>
      </c>
      <c r="E145" s="266" t="s">
        <v>22</v>
      </c>
      <c r="F145" s="266" t="s">
        <v>2</v>
      </c>
      <c r="G145" s="266"/>
      <c r="H145" s="294">
        <v>2</v>
      </c>
      <c r="I145" s="266">
        <v>1</v>
      </c>
      <c r="J145" s="266" t="s">
        <v>425</v>
      </c>
      <c r="K145" s="266" t="s">
        <v>7</v>
      </c>
      <c r="L145" s="266" t="s">
        <v>1</v>
      </c>
      <c r="M145" s="266" t="s">
        <v>40</v>
      </c>
      <c r="N145" s="275">
        <v>64</v>
      </c>
      <c r="O145" s="275"/>
      <c r="P145" s="277">
        <v>2</v>
      </c>
      <c r="Q145" s="277">
        <v>2</v>
      </c>
      <c r="R145" s="270">
        <f>H145*P145+Q145*I145+O145*G145</f>
        <v>6</v>
      </c>
      <c r="S145" s="284"/>
      <c r="T145" s="270"/>
      <c r="W145" s="251"/>
      <c r="X145" s="251"/>
      <c r="Y145" s="251"/>
      <c r="Z145" s="251"/>
      <c r="AA145" s="251"/>
      <c r="AB145" s="251"/>
      <c r="AC145" s="251"/>
      <c r="AD145" s="251"/>
    </row>
    <row r="146" spans="1:30" ht="25.5">
      <c r="A146" s="297"/>
      <c r="B146" s="295" t="s">
        <v>194</v>
      </c>
      <c r="C146" s="295"/>
      <c r="D146" s="295" t="s">
        <v>8</v>
      </c>
      <c r="E146" s="266" t="s">
        <v>22</v>
      </c>
      <c r="F146" s="266" t="s">
        <v>2</v>
      </c>
      <c r="G146" s="266"/>
      <c r="H146" s="266">
        <v>2</v>
      </c>
      <c r="I146" s="266">
        <v>1</v>
      </c>
      <c r="J146" s="266" t="s">
        <v>458</v>
      </c>
      <c r="K146" s="266" t="s">
        <v>13</v>
      </c>
      <c r="L146" s="272" t="s">
        <v>1</v>
      </c>
      <c r="M146" s="272" t="s">
        <v>40</v>
      </c>
      <c r="N146" s="275">
        <v>64</v>
      </c>
      <c r="O146" s="275"/>
      <c r="P146" s="273"/>
      <c r="Q146" s="277">
        <v>2</v>
      </c>
      <c r="R146" s="270">
        <f>H146*P146+Q146*I146+O146*G146</f>
        <v>2</v>
      </c>
      <c r="S146" s="284"/>
      <c r="T146" s="270"/>
      <c r="W146" s="251"/>
      <c r="X146" s="252"/>
      <c r="Y146" s="251"/>
      <c r="Z146" s="251"/>
      <c r="AA146" s="251"/>
      <c r="AB146" s="251"/>
      <c r="AC146" s="251"/>
      <c r="AD146" s="251"/>
    </row>
    <row r="147" spans="1:30" ht="25.5">
      <c r="A147" s="185" t="s">
        <v>196</v>
      </c>
      <c r="B147" s="13" t="s">
        <v>197</v>
      </c>
      <c r="C147" s="26"/>
      <c r="D147" s="26" t="s">
        <v>8</v>
      </c>
      <c r="E147" s="26" t="s">
        <v>22</v>
      </c>
      <c r="F147" s="26" t="s">
        <v>1</v>
      </c>
      <c r="G147" s="26">
        <v>3</v>
      </c>
      <c r="H147" s="26"/>
      <c r="I147" s="26"/>
      <c r="J147" s="28" t="s">
        <v>46</v>
      </c>
      <c r="K147" s="26" t="s">
        <v>6</v>
      </c>
      <c r="L147" s="26" t="s">
        <v>1</v>
      </c>
      <c r="M147" s="26" t="s">
        <v>40</v>
      </c>
      <c r="N147" s="275">
        <v>64</v>
      </c>
      <c r="O147" s="148">
        <v>1</v>
      </c>
      <c r="P147" s="149"/>
      <c r="Q147" s="149"/>
      <c r="R147" s="265">
        <f aca="true" t="shared" si="4" ref="R147:R158">H147*P147+Q147*I147+O147*G147</f>
        <v>3</v>
      </c>
      <c r="T147" s="270"/>
      <c r="W147" s="251"/>
      <c r="X147" s="251"/>
      <c r="Y147" s="251"/>
      <c r="Z147" s="251"/>
      <c r="AA147" s="251"/>
      <c r="AB147" s="251"/>
      <c r="AC147" s="251"/>
      <c r="AD147" s="251"/>
    </row>
    <row r="148" spans="1:30" ht="25.5">
      <c r="A148" s="185"/>
      <c r="B148" s="13" t="s">
        <v>197</v>
      </c>
      <c r="C148" s="26"/>
      <c r="D148" s="26" t="s">
        <v>8</v>
      </c>
      <c r="E148" s="26" t="s">
        <v>22</v>
      </c>
      <c r="F148" s="26" t="s">
        <v>2</v>
      </c>
      <c r="G148" s="26"/>
      <c r="H148" s="38">
        <v>3</v>
      </c>
      <c r="I148" s="26"/>
      <c r="J148" s="266" t="s">
        <v>46</v>
      </c>
      <c r="K148" s="266" t="s">
        <v>6</v>
      </c>
      <c r="L148" s="26" t="s">
        <v>1</v>
      </c>
      <c r="M148" s="26" t="s">
        <v>40</v>
      </c>
      <c r="N148" s="275">
        <v>64</v>
      </c>
      <c r="O148" s="148"/>
      <c r="P148" s="149">
        <v>1</v>
      </c>
      <c r="Q148" s="149"/>
      <c r="R148" s="265">
        <f>H148*P148+Q148*I148+O148*G148</f>
        <v>3</v>
      </c>
      <c r="T148" s="270">
        <v>3</v>
      </c>
      <c r="W148" s="251"/>
      <c r="X148" s="251"/>
      <c r="Y148" s="251"/>
      <c r="Z148" s="251"/>
      <c r="AA148" s="251"/>
      <c r="AB148" s="251"/>
      <c r="AC148" s="251"/>
      <c r="AD148" s="251"/>
    </row>
    <row r="149" spans="1:30" ht="38.25">
      <c r="A149" s="186"/>
      <c r="B149" s="13" t="s">
        <v>197</v>
      </c>
      <c r="C149" s="26"/>
      <c r="D149" s="26" t="s">
        <v>8</v>
      </c>
      <c r="E149" s="26" t="s">
        <v>22</v>
      </c>
      <c r="F149" s="26" t="s">
        <v>2</v>
      </c>
      <c r="G149" s="26"/>
      <c r="H149" s="38">
        <v>3</v>
      </c>
      <c r="I149" s="26"/>
      <c r="J149" s="266" t="s">
        <v>446</v>
      </c>
      <c r="K149" s="266" t="s">
        <v>18</v>
      </c>
      <c r="L149" s="26" t="s">
        <v>1</v>
      </c>
      <c r="M149" s="26" t="s">
        <v>40</v>
      </c>
      <c r="N149" s="275">
        <v>64</v>
      </c>
      <c r="O149" s="148"/>
      <c r="P149" s="149">
        <v>1</v>
      </c>
      <c r="Q149" s="149"/>
      <c r="R149" s="265">
        <f t="shared" si="4"/>
        <v>3</v>
      </c>
      <c r="T149" s="270">
        <v>3</v>
      </c>
      <c r="W149" s="251"/>
      <c r="X149" s="251"/>
      <c r="Y149" s="251"/>
      <c r="Z149" s="251"/>
      <c r="AA149" s="251"/>
      <c r="AB149" s="251"/>
      <c r="AC149" s="251"/>
      <c r="AD149" s="251"/>
    </row>
    <row r="150" spans="1:30" ht="25.5">
      <c r="A150" s="185" t="s">
        <v>198</v>
      </c>
      <c r="B150" s="13" t="s">
        <v>199</v>
      </c>
      <c r="C150" s="26"/>
      <c r="D150" s="26" t="s">
        <v>8</v>
      </c>
      <c r="E150" s="26" t="s">
        <v>22</v>
      </c>
      <c r="F150" s="26" t="s">
        <v>1</v>
      </c>
      <c r="G150" s="26">
        <v>2</v>
      </c>
      <c r="H150" s="26"/>
      <c r="I150" s="26"/>
      <c r="J150" s="28" t="s">
        <v>49</v>
      </c>
      <c r="K150" s="26" t="s">
        <v>6</v>
      </c>
      <c r="L150" s="26" t="s">
        <v>1</v>
      </c>
      <c r="M150" s="26" t="s">
        <v>40</v>
      </c>
      <c r="N150" s="275">
        <v>64</v>
      </c>
      <c r="O150" s="148">
        <v>1</v>
      </c>
      <c r="P150" s="149"/>
      <c r="Q150" s="149"/>
      <c r="R150" s="265">
        <f t="shared" si="4"/>
        <v>2</v>
      </c>
      <c r="T150" s="270"/>
      <c r="W150" s="251"/>
      <c r="X150" s="251"/>
      <c r="Y150" s="251"/>
      <c r="Z150" s="251"/>
      <c r="AA150" s="251"/>
      <c r="AB150" s="251"/>
      <c r="AC150" s="251"/>
      <c r="AD150" s="251"/>
    </row>
    <row r="151" spans="1:30" ht="25.5">
      <c r="A151" s="185"/>
      <c r="B151" s="13" t="s">
        <v>199</v>
      </c>
      <c r="C151" s="26"/>
      <c r="D151" s="26" t="s">
        <v>8</v>
      </c>
      <c r="E151" s="26" t="s">
        <v>22</v>
      </c>
      <c r="F151" s="26" t="s">
        <v>2</v>
      </c>
      <c r="G151" s="26"/>
      <c r="H151" s="38">
        <v>2</v>
      </c>
      <c r="I151" s="26"/>
      <c r="J151" s="28" t="s">
        <v>413</v>
      </c>
      <c r="K151" s="26" t="s">
        <v>7</v>
      </c>
      <c r="L151" s="26" t="s">
        <v>33</v>
      </c>
      <c r="M151" s="26" t="s">
        <v>51</v>
      </c>
      <c r="N151" s="275">
        <v>64</v>
      </c>
      <c r="O151" s="148"/>
      <c r="P151" s="149">
        <v>2</v>
      </c>
      <c r="Q151" s="149"/>
      <c r="R151" s="265">
        <f t="shared" si="4"/>
        <v>4</v>
      </c>
      <c r="T151" s="270"/>
      <c r="W151" s="251"/>
      <c r="X151" s="251"/>
      <c r="Y151" s="251"/>
      <c r="Z151" s="251"/>
      <c r="AA151" s="251"/>
      <c r="AB151" s="251"/>
      <c r="AC151" s="251"/>
      <c r="AD151" s="251"/>
    </row>
    <row r="152" spans="1:30" ht="24.75" customHeight="1">
      <c r="A152" s="183" t="s">
        <v>200</v>
      </c>
      <c r="B152" s="206" t="s">
        <v>201</v>
      </c>
      <c r="C152" s="28"/>
      <c r="D152" s="28" t="s">
        <v>8</v>
      </c>
      <c r="E152" s="28" t="s">
        <v>22</v>
      </c>
      <c r="F152" s="28" t="s">
        <v>1</v>
      </c>
      <c r="G152" s="28">
        <v>2</v>
      </c>
      <c r="H152" s="208"/>
      <c r="I152" s="28"/>
      <c r="J152" s="28" t="s">
        <v>419</v>
      </c>
      <c r="K152" s="28" t="s">
        <v>18</v>
      </c>
      <c r="L152" s="28" t="s">
        <v>1</v>
      </c>
      <c r="M152" s="28" t="s">
        <v>40</v>
      </c>
      <c r="N152" s="275">
        <v>64</v>
      </c>
      <c r="O152" s="148">
        <v>1</v>
      </c>
      <c r="P152" s="149"/>
      <c r="Q152" s="149"/>
      <c r="R152" s="265">
        <f>H152*P152+Q152*I152+O152*G152</f>
        <v>2</v>
      </c>
      <c r="T152" s="270"/>
      <c r="W152" s="251"/>
      <c r="X152" s="251"/>
      <c r="Y152" s="251"/>
      <c r="Z152" s="251"/>
      <c r="AA152" s="251"/>
      <c r="AB152" s="251"/>
      <c r="AC152" s="251"/>
      <c r="AD152" s="251"/>
    </row>
    <row r="153" spans="1:30" ht="25.5">
      <c r="A153" s="183"/>
      <c r="B153" s="361" t="s">
        <v>201</v>
      </c>
      <c r="C153" s="361"/>
      <c r="D153" s="361" t="s">
        <v>8</v>
      </c>
      <c r="E153" s="336" t="s">
        <v>22</v>
      </c>
      <c r="F153" s="336" t="s">
        <v>2</v>
      </c>
      <c r="G153" s="336"/>
      <c r="H153" s="336">
        <v>1</v>
      </c>
      <c r="I153" s="336">
        <v>2</v>
      </c>
      <c r="J153" s="336" t="s">
        <v>431</v>
      </c>
      <c r="K153" s="266" t="s">
        <v>13</v>
      </c>
      <c r="L153" s="362" t="s">
        <v>1</v>
      </c>
      <c r="M153" s="362" t="s">
        <v>40</v>
      </c>
      <c r="N153" s="275">
        <v>64</v>
      </c>
      <c r="O153" s="363"/>
      <c r="P153" s="364">
        <v>1</v>
      </c>
      <c r="Q153" s="365">
        <v>1</v>
      </c>
      <c r="R153" s="366">
        <f>H153*P153+Q153*I153+O153*G153</f>
        <v>3</v>
      </c>
      <c r="T153" s="270"/>
      <c r="W153" s="251"/>
      <c r="X153" s="251"/>
      <c r="Y153" s="251"/>
      <c r="Z153" s="251"/>
      <c r="AA153" s="251"/>
      <c r="AB153" s="251"/>
      <c r="AC153" s="251"/>
      <c r="AD153" s="251"/>
    </row>
    <row r="154" spans="1:30" ht="25.5">
      <c r="A154" s="338"/>
      <c r="B154" s="361" t="s">
        <v>201</v>
      </c>
      <c r="C154" s="361"/>
      <c r="D154" s="361" t="s">
        <v>8</v>
      </c>
      <c r="E154" s="336" t="s">
        <v>22</v>
      </c>
      <c r="F154" s="336" t="s">
        <v>2</v>
      </c>
      <c r="G154" s="336"/>
      <c r="H154" s="336">
        <v>1</v>
      </c>
      <c r="I154" s="336">
        <v>2</v>
      </c>
      <c r="J154" s="266" t="s">
        <v>457</v>
      </c>
      <c r="K154" s="266" t="s">
        <v>7</v>
      </c>
      <c r="L154" s="362" t="s">
        <v>1</v>
      </c>
      <c r="M154" s="362" t="s">
        <v>40</v>
      </c>
      <c r="N154" s="275">
        <v>64</v>
      </c>
      <c r="O154" s="363"/>
      <c r="P154" s="364">
        <v>1</v>
      </c>
      <c r="Q154" s="365">
        <v>2</v>
      </c>
      <c r="R154" s="366">
        <f>H154*P154+Q154*I154+O154*G154</f>
        <v>5</v>
      </c>
      <c r="T154" s="287"/>
      <c r="W154" s="251"/>
      <c r="X154" s="251"/>
      <c r="Y154" s="251"/>
      <c r="Z154" s="251"/>
      <c r="AA154" s="251"/>
      <c r="AB154" s="251"/>
      <c r="AC154" s="251"/>
      <c r="AD154" s="251"/>
    </row>
    <row r="155" spans="1:30" ht="29.25" customHeight="1">
      <c r="A155" s="218"/>
      <c r="B155" s="361" t="s">
        <v>201</v>
      </c>
      <c r="C155" s="361"/>
      <c r="D155" s="361" t="s">
        <v>8</v>
      </c>
      <c r="E155" s="336" t="s">
        <v>22</v>
      </c>
      <c r="F155" s="336" t="s">
        <v>2</v>
      </c>
      <c r="G155" s="336"/>
      <c r="H155" s="336">
        <v>1</v>
      </c>
      <c r="I155" s="336">
        <v>2</v>
      </c>
      <c r="J155" s="266" t="s">
        <v>463</v>
      </c>
      <c r="K155" s="266" t="s">
        <v>13</v>
      </c>
      <c r="L155" s="362" t="s">
        <v>1</v>
      </c>
      <c r="M155" s="362" t="s">
        <v>40</v>
      </c>
      <c r="N155" s="275">
        <v>64</v>
      </c>
      <c r="O155" s="363"/>
      <c r="P155" s="364"/>
      <c r="Q155" s="365">
        <v>1</v>
      </c>
      <c r="R155" s="366">
        <f t="shared" si="4"/>
        <v>2</v>
      </c>
      <c r="T155" s="287"/>
      <c r="W155" s="251"/>
      <c r="X155" s="252"/>
      <c r="Y155" s="251"/>
      <c r="Z155" s="251"/>
      <c r="AA155" s="251"/>
      <c r="AB155" s="251"/>
      <c r="AC155" s="251"/>
      <c r="AD155" s="251"/>
    </row>
    <row r="156" spans="1:30" ht="25.5">
      <c r="A156" s="399" t="s">
        <v>203</v>
      </c>
      <c r="B156" s="28" t="s">
        <v>204</v>
      </c>
      <c r="C156" s="26"/>
      <c r="D156" s="26" t="s">
        <v>8</v>
      </c>
      <c r="E156" s="26" t="s">
        <v>22</v>
      </c>
      <c r="F156" s="26" t="s">
        <v>1</v>
      </c>
      <c r="G156" s="26">
        <v>1</v>
      </c>
      <c r="H156" s="38"/>
      <c r="I156" s="26"/>
      <c r="J156" s="28" t="s">
        <v>61</v>
      </c>
      <c r="K156" s="26" t="s">
        <v>47</v>
      </c>
      <c r="L156" s="26" t="s">
        <v>1</v>
      </c>
      <c r="M156" s="26" t="s">
        <v>40</v>
      </c>
      <c r="N156" s="275">
        <v>64</v>
      </c>
      <c r="O156" s="148">
        <v>2</v>
      </c>
      <c r="P156" s="149"/>
      <c r="Q156" s="149"/>
      <c r="R156" s="265">
        <f t="shared" si="4"/>
        <v>2</v>
      </c>
      <c r="T156" s="270"/>
      <c r="W156" s="251"/>
      <c r="X156" s="251"/>
      <c r="Y156" s="251"/>
      <c r="Z156" s="251"/>
      <c r="AA156" s="251"/>
      <c r="AB156" s="251"/>
      <c r="AC156" s="251"/>
      <c r="AD156" s="251"/>
    </row>
    <row r="157" spans="1:30" ht="25.5">
      <c r="A157" s="400"/>
      <c r="B157" s="28" t="s">
        <v>204</v>
      </c>
      <c r="C157" s="26"/>
      <c r="D157" s="26" t="s">
        <v>8</v>
      </c>
      <c r="E157" s="26" t="s">
        <v>22</v>
      </c>
      <c r="F157" s="26" t="s">
        <v>2</v>
      </c>
      <c r="G157" s="26"/>
      <c r="H157" s="38">
        <v>1</v>
      </c>
      <c r="I157" s="26"/>
      <c r="J157" s="28" t="s">
        <v>61</v>
      </c>
      <c r="K157" s="26" t="s">
        <v>47</v>
      </c>
      <c r="L157" s="26" t="s">
        <v>1</v>
      </c>
      <c r="M157" s="26" t="s">
        <v>40</v>
      </c>
      <c r="N157" s="275">
        <v>64</v>
      </c>
      <c r="O157" s="148"/>
      <c r="P157" s="149">
        <v>3</v>
      </c>
      <c r="Q157" s="149"/>
      <c r="R157" s="265">
        <f t="shared" si="4"/>
        <v>3</v>
      </c>
      <c r="T157" s="270">
        <f>R157</f>
        <v>3</v>
      </c>
      <c r="W157" s="251"/>
      <c r="X157" s="251"/>
      <c r="Y157" s="251"/>
      <c r="Z157" s="251"/>
      <c r="AA157" s="251"/>
      <c r="AB157" s="251"/>
      <c r="AC157" s="251"/>
      <c r="AD157" s="251"/>
    </row>
    <row r="158" spans="1:30" ht="27" customHeight="1">
      <c r="A158" s="434" t="s">
        <v>205</v>
      </c>
      <c r="B158" s="266" t="s">
        <v>206</v>
      </c>
      <c r="C158" s="295"/>
      <c r="D158" s="295" t="s">
        <v>8</v>
      </c>
      <c r="E158" s="266" t="s">
        <v>22</v>
      </c>
      <c r="F158" s="266" t="s">
        <v>2</v>
      </c>
      <c r="G158" s="266"/>
      <c r="H158" s="294"/>
      <c r="I158" s="266">
        <v>2</v>
      </c>
      <c r="J158" s="266" t="s">
        <v>452</v>
      </c>
      <c r="K158" s="266" t="s">
        <v>18</v>
      </c>
      <c r="L158" s="266" t="s">
        <v>1</v>
      </c>
      <c r="M158" s="266" t="s">
        <v>40</v>
      </c>
      <c r="N158" s="275">
        <v>64</v>
      </c>
      <c r="O158" s="275"/>
      <c r="P158" s="277"/>
      <c r="Q158" s="277">
        <v>1</v>
      </c>
      <c r="R158" s="366">
        <f t="shared" si="4"/>
        <v>2</v>
      </c>
      <c r="S158" s="79"/>
      <c r="T158" s="270">
        <f>R158</f>
        <v>2</v>
      </c>
      <c r="W158" s="251"/>
      <c r="X158" s="251"/>
      <c r="Y158" s="251"/>
      <c r="Z158" s="251"/>
      <c r="AA158" s="251"/>
      <c r="AB158" s="251"/>
      <c r="AC158" s="251"/>
      <c r="AD158" s="251"/>
    </row>
    <row r="159" spans="1:30" ht="25.5" customHeight="1">
      <c r="A159" s="435"/>
      <c r="B159" s="266" t="s">
        <v>206</v>
      </c>
      <c r="C159" s="295"/>
      <c r="D159" s="295" t="s">
        <v>8</v>
      </c>
      <c r="E159" s="266" t="s">
        <v>22</v>
      </c>
      <c r="F159" s="266" t="s">
        <v>2</v>
      </c>
      <c r="G159" s="266"/>
      <c r="H159" s="266"/>
      <c r="I159" s="266">
        <v>2</v>
      </c>
      <c r="J159" s="266" t="s">
        <v>463</v>
      </c>
      <c r="K159" s="266" t="s">
        <v>13</v>
      </c>
      <c r="L159" s="266" t="s">
        <v>1</v>
      </c>
      <c r="M159" s="266" t="s">
        <v>40</v>
      </c>
      <c r="N159" s="275">
        <v>64</v>
      </c>
      <c r="O159" s="275"/>
      <c r="P159" s="277"/>
      <c r="Q159" s="277">
        <v>2</v>
      </c>
      <c r="R159" s="270">
        <f aca="true" t="shared" si="5" ref="R159:R207">H159*P159+Q159*I159+O159*G159</f>
        <v>4</v>
      </c>
      <c r="S159" s="284"/>
      <c r="T159" s="270"/>
      <c r="W159" s="251"/>
      <c r="X159" s="251"/>
      <c r="Y159" s="251"/>
      <c r="Z159" s="251"/>
      <c r="AA159" s="251"/>
      <c r="AB159" s="251"/>
      <c r="AC159" s="251"/>
      <c r="AD159" s="251"/>
    </row>
    <row r="160" spans="1:30" ht="25.5">
      <c r="A160" s="25" t="s">
        <v>208</v>
      </c>
      <c r="B160" s="28" t="s">
        <v>209</v>
      </c>
      <c r="C160" s="28"/>
      <c r="D160" s="28" t="s">
        <v>10</v>
      </c>
      <c r="E160" s="28" t="s">
        <v>22</v>
      </c>
      <c r="F160" s="28" t="s">
        <v>1</v>
      </c>
      <c r="G160" s="28">
        <v>2</v>
      </c>
      <c r="H160" s="208"/>
      <c r="I160" s="28"/>
      <c r="J160" s="13" t="s">
        <v>412</v>
      </c>
      <c r="K160" s="13" t="s">
        <v>18</v>
      </c>
      <c r="L160" s="13" t="s">
        <v>1</v>
      </c>
      <c r="M160" s="28" t="s">
        <v>40</v>
      </c>
      <c r="N160" s="148">
        <v>50</v>
      </c>
      <c r="O160" s="209">
        <v>1</v>
      </c>
      <c r="P160" s="149"/>
      <c r="Q160" s="149"/>
      <c r="R160" s="187">
        <f t="shared" si="5"/>
        <v>2</v>
      </c>
      <c r="S160" s="79"/>
      <c r="T160" s="270"/>
      <c r="W160" s="251"/>
      <c r="X160" s="251"/>
      <c r="Y160" s="251"/>
      <c r="Z160" s="251"/>
      <c r="AA160" s="251"/>
      <c r="AB160" s="251"/>
      <c r="AC160" s="251"/>
      <c r="AD160" s="251"/>
    </row>
    <row r="161" spans="1:30" ht="25.5">
      <c r="A161" s="31"/>
      <c r="B161" s="28" t="s">
        <v>209</v>
      </c>
      <c r="C161" s="26"/>
      <c r="D161" s="26" t="s">
        <v>10</v>
      </c>
      <c r="E161" s="26" t="s">
        <v>22</v>
      </c>
      <c r="F161" s="26" t="s">
        <v>2</v>
      </c>
      <c r="G161" s="26"/>
      <c r="H161" s="38">
        <v>1</v>
      </c>
      <c r="I161" s="26">
        <v>1</v>
      </c>
      <c r="J161" s="28" t="s">
        <v>69</v>
      </c>
      <c r="K161" s="26" t="s">
        <v>7</v>
      </c>
      <c r="L161" s="26" t="s">
        <v>1</v>
      </c>
      <c r="M161" s="26" t="s">
        <v>40</v>
      </c>
      <c r="N161" s="148">
        <v>50</v>
      </c>
      <c r="O161" s="39"/>
      <c r="P161" s="6">
        <v>2</v>
      </c>
      <c r="Q161" s="11">
        <v>2</v>
      </c>
      <c r="R161" s="184">
        <f t="shared" si="5"/>
        <v>4</v>
      </c>
      <c r="T161" s="270"/>
      <c r="W161" s="251"/>
      <c r="X161" s="251"/>
      <c r="Y161" s="251"/>
      <c r="Z161" s="251"/>
      <c r="AA161" s="251"/>
      <c r="AB161" s="251"/>
      <c r="AC161" s="251"/>
      <c r="AD161" s="251"/>
    </row>
    <row r="162" spans="1:30" ht="38.25">
      <c r="A162" s="25" t="s">
        <v>210</v>
      </c>
      <c r="B162" s="28" t="s">
        <v>211</v>
      </c>
      <c r="C162" s="26"/>
      <c r="D162" s="26" t="s">
        <v>10</v>
      </c>
      <c r="E162" s="26" t="s">
        <v>22</v>
      </c>
      <c r="F162" s="26" t="s">
        <v>1</v>
      </c>
      <c r="G162" s="26">
        <v>2</v>
      </c>
      <c r="H162" s="38"/>
      <c r="I162" s="26"/>
      <c r="J162" s="28" t="s">
        <v>446</v>
      </c>
      <c r="K162" s="26" t="s">
        <v>18</v>
      </c>
      <c r="L162" s="26" t="s">
        <v>1</v>
      </c>
      <c r="M162" s="26" t="s">
        <v>40</v>
      </c>
      <c r="N162" s="148">
        <v>50</v>
      </c>
      <c r="O162" s="39">
        <v>1</v>
      </c>
      <c r="P162" s="6"/>
      <c r="Q162" s="11"/>
      <c r="R162" s="184">
        <f t="shared" si="5"/>
        <v>2</v>
      </c>
      <c r="T162" s="270"/>
      <c r="W162" s="251"/>
      <c r="X162" s="251"/>
      <c r="Y162" s="251"/>
      <c r="Z162" s="251"/>
      <c r="AA162" s="251"/>
      <c r="AB162" s="251"/>
      <c r="AC162" s="251"/>
      <c r="AD162" s="251"/>
    </row>
    <row r="163" spans="1:30" ht="38.25">
      <c r="A163" s="36"/>
      <c r="B163" s="28" t="s">
        <v>211</v>
      </c>
      <c r="C163" s="26"/>
      <c r="D163" s="26" t="s">
        <v>10</v>
      </c>
      <c r="E163" s="26" t="s">
        <v>22</v>
      </c>
      <c r="F163" s="26" t="s">
        <v>2</v>
      </c>
      <c r="G163" s="26"/>
      <c r="H163" s="26">
        <v>2</v>
      </c>
      <c r="I163" s="26">
        <v>1</v>
      </c>
      <c r="J163" s="266" t="s">
        <v>446</v>
      </c>
      <c r="K163" s="266" t="s">
        <v>18</v>
      </c>
      <c r="L163" s="26" t="s">
        <v>1</v>
      </c>
      <c r="M163" s="26" t="s">
        <v>40</v>
      </c>
      <c r="N163" s="148">
        <v>50</v>
      </c>
      <c r="O163" s="39"/>
      <c r="P163" s="6">
        <v>2</v>
      </c>
      <c r="Q163" s="11">
        <v>2</v>
      </c>
      <c r="R163" s="184">
        <f t="shared" si="5"/>
        <v>6</v>
      </c>
      <c r="T163" s="270">
        <v>6</v>
      </c>
      <c r="W163" s="251"/>
      <c r="X163" s="251"/>
      <c r="Y163" s="251"/>
      <c r="Z163" s="251"/>
      <c r="AA163" s="251"/>
      <c r="AB163" s="251"/>
      <c r="AC163" s="251"/>
      <c r="AD163" s="251"/>
    </row>
    <row r="164" spans="1:20" ht="20.25" customHeight="1">
      <c r="A164" s="185" t="s">
        <v>212</v>
      </c>
      <c r="B164" s="28" t="s">
        <v>213</v>
      </c>
      <c r="C164" s="28"/>
      <c r="D164" s="28" t="s">
        <v>10</v>
      </c>
      <c r="E164" s="28" t="s">
        <v>22</v>
      </c>
      <c r="F164" s="28" t="s">
        <v>1</v>
      </c>
      <c r="G164" s="28">
        <v>3</v>
      </c>
      <c r="H164" s="208"/>
      <c r="I164" s="28"/>
      <c r="J164" s="13" t="s">
        <v>420</v>
      </c>
      <c r="K164" s="13" t="s">
        <v>18</v>
      </c>
      <c r="L164" s="13" t="s">
        <v>1</v>
      </c>
      <c r="M164" s="28" t="s">
        <v>40</v>
      </c>
      <c r="N164" s="148">
        <v>50</v>
      </c>
      <c r="O164" s="209">
        <v>1</v>
      </c>
      <c r="P164" s="149"/>
      <c r="Q164" s="149"/>
      <c r="R164" s="187">
        <f t="shared" si="5"/>
        <v>3</v>
      </c>
      <c r="S164" s="79"/>
      <c r="T164" s="270"/>
    </row>
    <row r="165" spans="1:20" ht="24.75" customHeight="1">
      <c r="A165" s="186"/>
      <c r="B165" s="28" t="s">
        <v>213</v>
      </c>
      <c r="C165" s="26"/>
      <c r="D165" s="26" t="s">
        <v>10</v>
      </c>
      <c r="E165" s="26" t="s">
        <v>22</v>
      </c>
      <c r="F165" s="26" t="s">
        <v>2</v>
      </c>
      <c r="G165" s="26"/>
      <c r="H165" s="26">
        <v>3</v>
      </c>
      <c r="I165" s="26"/>
      <c r="J165" s="28" t="s">
        <v>420</v>
      </c>
      <c r="K165" s="26" t="s">
        <v>18</v>
      </c>
      <c r="L165" s="26" t="s">
        <v>1</v>
      </c>
      <c r="M165" s="26" t="s">
        <v>40</v>
      </c>
      <c r="N165" s="148">
        <v>50</v>
      </c>
      <c r="O165" s="39"/>
      <c r="P165" s="6">
        <v>2</v>
      </c>
      <c r="Q165" s="11"/>
      <c r="R165" s="184">
        <f t="shared" si="5"/>
        <v>6</v>
      </c>
      <c r="T165" s="270">
        <v>6</v>
      </c>
    </row>
    <row r="166" spans="1:20" ht="25.5">
      <c r="A166" s="183" t="s">
        <v>214</v>
      </c>
      <c r="B166" s="206" t="s">
        <v>215</v>
      </c>
      <c r="C166" s="27"/>
      <c r="D166" s="27" t="s">
        <v>10</v>
      </c>
      <c r="E166" s="26" t="s">
        <v>22</v>
      </c>
      <c r="F166" s="26" t="s">
        <v>1</v>
      </c>
      <c r="G166" s="26">
        <v>2</v>
      </c>
      <c r="H166" s="38"/>
      <c r="I166" s="26"/>
      <c r="J166" s="28" t="s">
        <v>82</v>
      </c>
      <c r="K166" s="26" t="s">
        <v>47</v>
      </c>
      <c r="L166" s="26" t="s">
        <v>9</v>
      </c>
      <c r="M166" s="26" t="s">
        <v>40</v>
      </c>
      <c r="N166" s="148">
        <v>50</v>
      </c>
      <c r="O166" s="39">
        <v>1</v>
      </c>
      <c r="P166" s="6"/>
      <c r="Q166" s="11"/>
      <c r="R166" s="184">
        <f t="shared" si="5"/>
        <v>2</v>
      </c>
      <c r="T166" s="270"/>
    </row>
    <row r="167" spans="1:20" ht="32.25" customHeight="1">
      <c r="A167" s="185"/>
      <c r="B167" s="206" t="s">
        <v>216</v>
      </c>
      <c r="C167" s="28"/>
      <c r="D167" s="28" t="s">
        <v>10</v>
      </c>
      <c r="E167" s="28" t="s">
        <v>22</v>
      </c>
      <c r="F167" s="28" t="s">
        <v>2</v>
      </c>
      <c r="G167" s="28"/>
      <c r="H167" s="208">
        <v>1</v>
      </c>
      <c r="I167" s="28">
        <v>1</v>
      </c>
      <c r="J167" s="28" t="s">
        <v>380</v>
      </c>
      <c r="K167" s="28" t="s">
        <v>7</v>
      </c>
      <c r="L167" s="28" t="s">
        <v>1</v>
      </c>
      <c r="M167" s="28" t="s">
        <v>40</v>
      </c>
      <c r="N167" s="148">
        <v>50</v>
      </c>
      <c r="O167" s="209"/>
      <c r="P167" s="149">
        <v>2</v>
      </c>
      <c r="Q167" s="149">
        <v>2</v>
      </c>
      <c r="R167" s="187">
        <f>H167*P167+Q167*I167+O167*G167</f>
        <v>4</v>
      </c>
      <c r="T167" s="270"/>
    </row>
    <row r="168" spans="1:34" ht="25.5" customHeight="1" hidden="1">
      <c r="A168" s="218"/>
      <c r="B168" s="206" t="s">
        <v>216</v>
      </c>
      <c r="C168" s="28"/>
      <c r="D168" s="28" t="s">
        <v>10</v>
      </c>
      <c r="E168" s="28" t="s">
        <v>22</v>
      </c>
      <c r="F168" s="28" t="s">
        <v>2</v>
      </c>
      <c r="G168" s="28"/>
      <c r="H168" s="208">
        <v>2</v>
      </c>
      <c r="I168" s="28">
        <v>1</v>
      </c>
      <c r="J168" s="266"/>
      <c r="K168" s="28" t="s">
        <v>13</v>
      </c>
      <c r="L168" s="28" t="s">
        <v>1</v>
      </c>
      <c r="M168" s="28" t="s">
        <v>40</v>
      </c>
      <c r="N168" s="148">
        <v>50</v>
      </c>
      <c r="O168" s="209"/>
      <c r="P168" s="149"/>
      <c r="Q168" s="149">
        <v>2</v>
      </c>
      <c r="R168" s="187">
        <f t="shared" si="5"/>
        <v>2</v>
      </c>
      <c r="T168" s="270"/>
      <c r="V168" s="250"/>
      <c r="W168" s="250"/>
      <c r="X168" s="250"/>
      <c r="Y168" s="250"/>
      <c r="Z168" s="250"/>
      <c r="AA168" s="250"/>
      <c r="AB168" s="250"/>
      <c r="AC168" s="9"/>
      <c r="AD168" s="9"/>
      <c r="AE168" s="9"/>
      <c r="AF168" s="9"/>
      <c r="AG168" s="9"/>
      <c r="AH168" s="9"/>
    </row>
    <row r="169" spans="1:34" ht="24.75" customHeight="1">
      <c r="A169" s="218"/>
      <c r="B169" s="295" t="s">
        <v>216</v>
      </c>
      <c r="C169" s="266"/>
      <c r="D169" s="266" t="s">
        <v>10</v>
      </c>
      <c r="E169" s="266" t="s">
        <v>22</v>
      </c>
      <c r="F169" s="266" t="s">
        <v>2</v>
      </c>
      <c r="G169" s="266"/>
      <c r="H169" s="294">
        <v>1</v>
      </c>
      <c r="I169" s="266">
        <v>1</v>
      </c>
      <c r="J169" s="266" t="s">
        <v>458</v>
      </c>
      <c r="K169" s="266" t="s">
        <v>13</v>
      </c>
      <c r="L169" s="266" t="s">
        <v>1</v>
      </c>
      <c r="M169" s="266" t="s">
        <v>40</v>
      </c>
      <c r="N169" s="275">
        <v>50</v>
      </c>
      <c r="O169" s="276"/>
      <c r="P169" s="277"/>
      <c r="Q169" s="277">
        <v>2</v>
      </c>
      <c r="R169" s="270">
        <f>H169*P169+Q169*I169+O169*G169</f>
        <v>2</v>
      </c>
      <c r="T169" s="270"/>
      <c r="V169" s="250"/>
      <c r="W169" s="250"/>
      <c r="X169" s="250"/>
      <c r="Y169" s="250"/>
      <c r="Z169" s="250"/>
      <c r="AA169" s="250"/>
      <c r="AB169" s="250"/>
      <c r="AC169" s="9"/>
      <c r="AD169" s="9"/>
      <c r="AE169" s="9"/>
      <c r="AF169" s="9"/>
      <c r="AG169" s="9"/>
      <c r="AH169" s="9"/>
    </row>
    <row r="170" spans="1:34" ht="38.25">
      <c r="A170" s="183" t="s">
        <v>217</v>
      </c>
      <c r="B170" s="295" t="s">
        <v>218</v>
      </c>
      <c r="C170" s="266"/>
      <c r="D170" s="266" t="s">
        <v>10</v>
      </c>
      <c r="E170" s="266" t="s">
        <v>22</v>
      </c>
      <c r="F170" s="266" t="s">
        <v>1</v>
      </c>
      <c r="G170" s="266">
        <v>2</v>
      </c>
      <c r="H170" s="294"/>
      <c r="I170" s="266"/>
      <c r="J170" s="266" t="s">
        <v>87</v>
      </c>
      <c r="K170" s="266" t="s">
        <v>47</v>
      </c>
      <c r="L170" s="266" t="s">
        <v>1</v>
      </c>
      <c r="M170" s="266" t="s">
        <v>40</v>
      </c>
      <c r="N170" s="275">
        <v>50</v>
      </c>
      <c r="O170" s="276">
        <v>1</v>
      </c>
      <c r="P170" s="277"/>
      <c r="Q170" s="277"/>
      <c r="R170" s="270">
        <f t="shared" si="5"/>
        <v>2</v>
      </c>
      <c r="S170" s="284"/>
      <c r="T170" s="270"/>
      <c r="V170" s="250"/>
      <c r="W170" s="250"/>
      <c r="X170" s="250"/>
      <c r="Y170" s="250"/>
      <c r="Z170" s="250"/>
      <c r="AA170" s="250"/>
      <c r="AB170" s="250"/>
      <c r="AC170" s="9"/>
      <c r="AD170" s="9"/>
      <c r="AE170" s="9"/>
      <c r="AF170" s="9"/>
      <c r="AG170" s="9"/>
      <c r="AH170" s="9"/>
    </row>
    <row r="171" spans="1:34" ht="32.25" customHeight="1">
      <c r="A171" s="185"/>
      <c r="B171" s="295" t="s">
        <v>218</v>
      </c>
      <c r="C171" s="266"/>
      <c r="D171" s="266" t="s">
        <v>10</v>
      </c>
      <c r="E171" s="266" t="s">
        <v>22</v>
      </c>
      <c r="F171" s="266" t="s">
        <v>2</v>
      </c>
      <c r="G171" s="266"/>
      <c r="H171" s="294">
        <v>1</v>
      </c>
      <c r="I171" s="266">
        <v>1</v>
      </c>
      <c r="J171" s="266" t="s">
        <v>445</v>
      </c>
      <c r="K171" s="266" t="s">
        <v>13</v>
      </c>
      <c r="L171" s="266" t="s">
        <v>1</v>
      </c>
      <c r="M171" s="266" t="s">
        <v>40</v>
      </c>
      <c r="N171" s="275">
        <v>50</v>
      </c>
      <c r="O171" s="276"/>
      <c r="P171" s="277">
        <v>1</v>
      </c>
      <c r="Q171" s="277">
        <v>1</v>
      </c>
      <c r="R171" s="270">
        <f>H171*P171+Q171*I171+O171*G171</f>
        <v>2</v>
      </c>
      <c r="S171" s="284"/>
      <c r="T171" s="270"/>
      <c r="V171" s="250"/>
      <c r="W171" s="250"/>
      <c r="X171" s="250"/>
      <c r="Y171" s="250"/>
      <c r="Z171" s="250"/>
      <c r="AA171" s="250"/>
      <c r="AB171" s="250"/>
      <c r="AC171" s="9"/>
      <c r="AD171" s="9"/>
      <c r="AE171" s="9"/>
      <c r="AF171" s="9"/>
      <c r="AG171" s="9"/>
      <c r="AH171" s="9"/>
    </row>
    <row r="172" spans="1:34" ht="33" customHeight="1">
      <c r="A172" s="185"/>
      <c r="B172" s="295" t="s">
        <v>218</v>
      </c>
      <c r="C172" s="266"/>
      <c r="D172" s="266" t="s">
        <v>10</v>
      </c>
      <c r="E172" s="266" t="s">
        <v>22</v>
      </c>
      <c r="F172" s="266" t="s">
        <v>2</v>
      </c>
      <c r="G172" s="266"/>
      <c r="H172" s="294">
        <v>1</v>
      </c>
      <c r="I172" s="266">
        <v>1</v>
      </c>
      <c r="J172" s="266" t="s">
        <v>463</v>
      </c>
      <c r="K172" s="266" t="s">
        <v>13</v>
      </c>
      <c r="L172" s="266" t="s">
        <v>1</v>
      </c>
      <c r="M172" s="266" t="s">
        <v>40</v>
      </c>
      <c r="N172" s="275">
        <v>50</v>
      </c>
      <c r="O172" s="276"/>
      <c r="P172" s="277"/>
      <c r="Q172" s="277">
        <v>2</v>
      </c>
      <c r="R172" s="270">
        <f>H172*P172+Q172*I172+O172*G172</f>
        <v>2</v>
      </c>
      <c r="S172" s="284"/>
      <c r="T172" s="270"/>
      <c r="V172" s="250"/>
      <c r="W172" s="250"/>
      <c r="X172" s="250"/>
      <c r="Y172" s="250"/>
      <c r="Z172" s="250"/>
      <c r="AA172" s="250"/>
      <c r="AB172" s="250"/>
      <c r="AC172" s="9"/>
      <c r="AD172" s="9"/>
      <c r="AE172" s="9"/>
      <c r="AF172" s="9"/>
      <c r="AG172" s="9"/>
      <c r="AH172" s="9"/>
    </row>
    <row r="173" spans="1:34" ht="25.5">
      <c r="A173" s="399" t="s">
        <v>219</v>
      </c>
      <c r="B173" s="28" t="s">
        <v>220</v>
      </c>
      <c r="C173" s="26"/>
      <c r="D173" s="26" t="s">
        <v>10</v>
      </c>
      <c r="E173" s="26" t="s">
        <v>22</v>
      </c>
      <c r="F173" s="26" t="s">
        <v>1</v>
      </c>
      <c r="G173" s="26">
        <v>1</v>
      </c>
      <c r="H173" s="38"/>
      <c r="I173" s="26"/>
      <c r="J173" s="28" t="s">
        <v>61</v>
      </c>
      <c r="K173" s="26" t="s">
        <v>47</v>
      </c>
      <c r="L173" s="26" t="s">
        <v>1</v>
      </c>
      <c r="M173" s="26" t="s">
        <v>40</v>
      </c>
      <c r="N173" s="148">
        <v>50</v>
      </c>
      <c r="O173" s="39">
        <v>1</v>
      </c>
      <c r="P173" s="6"/>
      <c r="Q173" s="11"/>
      <c r="R173" s="184">
        <f t="shared" si="5"/>
        <v>1</v>
      </c>
      <c r="T173" s="270"/>
      <c r="V173" s="250"/>
      <c r="W173" s="250"/>
      <c r="X173" s="250"/>
      <c r="Y173" s="250"/>
      <c r="Z173" s="250"/>
      <c r="AA173" s="250"/>
      <c r="AB173" s="250"/>
      <c r="AC173" s="9"/>
      <c r="AD173" s="9"/>
      <c r="AE173" s="9"/>
      <c r="AF173" s="9"/>
      <c r="AG173" s="9"/>
      <c r="AH173" s="9"/>
    </row>
    <row r="174" spans="1:34" ht="25.5">
      <c r="A174" s="422"/>
      <c r="B174" s="28" t="s">
        <v>220</v>
      </c>
      <c r="C174" s="26"/>
      <c r="D174" s="26" t="s">
        <v>10</v>
      </c>
      <c r="E174" s="26" t="s">
        <v>22</v>
      </c>
      <c r="F174" s="26" t="s">
        <v>2</v>
      </c>
      <c r="G174" s="26"/>
      <c r="H174" s="38">
        <v>1</v>
      </c>
      <c r="I174" s="26"/>
      <c r="J174" s="28" t="s">
        <v>61</v>
      </c>
      <c r="K174" s="26" t="s">
        <v>47</v>
      </c>
      <c r="L174" s="26" t="s">
        <v>1</v>
      </c>
      <c r="M174" s="26" t="s">
        <v>40</v>
      </c>
      <c r="N174" s="148">
        <v>50</v>
      </c>
      <c r="O174" s="39"/>
      <c r="P174" s="6">
        <v>2</v>
      </c>
      <c r="Q174" s="11"/>
      <c r="R174" s="184">
        <f t="shared" si="5"/>
        <v>2</v>
      </c>
      <c r="T174" s="270">
        <f>R174</f>
        <v>2</v>
      </c>
      <c r="V174" s="250"/>
      <c r="W174" s="250"/>
      <c r="X174" s="250"/>
      <c r="Y174" s="250"/>
      <c r="Z174" s="250"/>
      <c r="AA174" s="250"/>
      <c r="AB174" s="250"/>
      <c r="AC174" s="250"/>
      <c r="AD174" s="250"/>
      <c r="AE174" s="250"/>
      <c r="AF174" s="250"/>
      <c r="AG174" s="250"/>
      <c r="AH174" s="9"/>
    </row>
    <row r="175" spans="1:34" ht="25.5">
      <c r="A175" s="306" t="s">
        <v>221</v>
      </c>
      <c r="B175" s="266" t="s">
        <v>34</v>
      </c>
      <c r="C175" s="266"/>
      <c r="D175" s="266" t="s">
        <v>94</v>
      </c>
      <c r="E175" s="266" t="s">
        <v>22</v>
      </c>
      <c r="F175" s="266" t="s">
        <v>1</v>
      </c>
      <c r="G175" s="266">
        <v>3</v>
      </c>
      <c r="H175" s="294"/>
      <c r="I175" s="266"/>
      <c r="J175" s="266" t="s">
        <v>426</v>
      </c>
      <c r="K175" s="266" t="s">
        <v>18</v>
      </c>
      <c r="L175" s="266" t="s">
        <v>1</v>
      </c>
      <c r="M175" s="266" t="s">
        <v>40</v>
      </c>
      <c r="N175" s="275">
        <v>10</v>
      </c>
      <c r="O175" s="276">
        <v>1</v>
      </c>
      <c r="P175" s="277"/>
      <c r="Q175" s="277"/>
      <c r="R175" s="270">
        <f t="shared" si="5"/>
        <v>3</v>
      </c>
      <c r="S175" s="284"/>
      <c r="T175" s="270"/>
      <c r="V175" s="9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9"/>
    </row>
    <row r="176" spans="1:34" ht="25.5">
      <c r="A176" s="352"/>
      <c r="B176" s="266" t="s">
        <v>34</v>
      </c>
      <c r="C176" s="266"/>
      <c r="D176" s="266" t="s">
        <v>94</v>
      </c>
      <c r="E176" s="266" t="s">
        <v>22</v>
      </c>
      <c r="F176" s="266" t="s">
        <v>2</v>
      </c>
      <c r="G176" s="266"/>
      <c r="H176" s="294">
        <v>2</v>
      </c>
      <c r="I176" s="266">
        <v>1</v>
      </c>
      <c r="J176" s="266" t="s">
        <v>426</v>
      </c>
      <c r="K176" s="266" t="s">
        <v>18</v>
      </c>
      <c r="L176" s="266" t="s">
        <v>1</v>
      </c>
      <c r="M176" s="266" t="s">
        <v>40</v>
      </c>
      <c r="N176" s="275">
        <v>10</v>
      </c>
      <c r="O176" s="276"/>
      <c r="P176" s="277">
        <v>1</v>
      </c>
      <c r="Q176" s="277">
        <v>1</v>
      </c>
      <c r="R176" s="270">
        <f>H176*P176+Q176*I176+O176*G176</f>
        <v>3</v>
      </c>
      <c r="S176" s="284"/>
      <c r="T176" s="270">
        <v>3</v>
      </c>
      <c r="V176" s="9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9"/>
    </row>
    <row r="177" spans="1:34" ht="29.25" customHeight="1">
      <c r="A177" s="307"/>
      <c r="B177" s="266" t="s">
        <v>34</v>
      </c>
      <c r="C177" s="266"/>
      <c r="D177" s="266" t="s">
        <v>94</v>
      </c>
      <c r="E177" s="266" t="s">
        <v>22</v>
      </c>
      <c r="F177" s="266" t="s">
        <v>2</v>
      </c>
      <c r="G177" s="266"/>
      <c r="H177" s="294">
        <v>2</v>
      </c>
      <c r="I177" s="266">
        <v>1</v>
      </c>
      <c r="J177" s="266" t="s">
        <v>458</v>
      </c>
      <c r="K177" s="266" t="s">
        <v>13</v>
      </c>
      <c r="L177" s="266" t="s">
        <v>1</v>
      </c>
      <c r="M177" s="266" t="s">
        <v>40</v>
      </c>
      <c r="N177" s="275">
        <v>10</v>
      </c>
      <c r="O177" s="276"/>
      <c r="P177" s="277">
        <v>1</v>
      </c>
      <c r="Q177" s="277"/>
      <c r="R177" s="270">
        <f t="shared" si="5"/>
        <v>2</v>
      </c>
      <c r="S177" s="284"/>
      <c r="T177" s="270"/>
      <c r="V177" s="9"/>
      <c r="W177" s="250"/>
      <c r="X177" s="250"/>
      <c r="Y177" s="250"/>
      <c r="Z177" s="250"/>
      <c r="AA177" s="250"/>
      <c r="AB177" s="250"/>
      <c r="AC177" s="250"/>
      <c r="AD177" s="250"/>
      <c r="AE177" s="250"/>
      <c r="AF177" s="250"/>
      <c r="AG177" s="250"/>
      <c r="AH177" s="9"/>
    </row>
    <row r="178" spans="1:34" ht="25.5">
      <c r="A178" s="185" t="s">
        <v>222</v>
      </c>
      <c r="B178" s="26" t="s">
        <v>139</v>
      </c>
      <c r="C178" s="26"/>
      <c r="D178" s="26" t="s">
        <v>94</v>
      </c>
      <c r="E178" s="26" t="s">
        <v>22</v>
      </c>
      <c r="F178" s="26" t="s">
        <v>1</v>
      </c>
      <c r="G178" s="26">
        <v>2</v>
      </c>
      <c r="H178" s="38"/>
      <c r="I178" s="26"/>
      <c r="J178" s="28" t="s">
        <v>97</v>
      </c>
      <c r="K178" s="26" t="s">
        <v>6</v>
      </c>
      <c r="L178" s="26" t="s">
        <v>1</v>
      </c>
      <c r="M178" s="26" t="s">
        <v>40</v>
      </c>
      <c r="N178" s="29">
        <v>10</v>
      </c>
      <c r="O178" s="39">
        <v>1</v>
      </c>
      <c r="P178" s="6"/>
      <c r="Q178" s="11"/>
      <c r="R178" s="184">
        <f t="shared" si="5"/>
        <v>2</v>
      </c>
      <c r="T178" s="270"/>
      <c r="V178" s="9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9"/>
    </row>
    <row r="179" spans="1:34" ht="25.5">
      <c r="A179" s="185"/>
      <c r="B179" s="26" t="s">
        <v>139</v>
      </c>
      <c r="C179" s="26"/>
      <c r="D179" s="26" t="s">
        <v>94</v>
      </c>
      <c r="E179" s="26" t="s">
        <v>22</v>
      </c>
      <c r="F179" s="26" t="s">
        <v>2</v>
      </c>
      <c r="G179" s="26"/>
      <c r="H179" s="26">
        <v>1</v>
      </c>
      <c r="I179" s="26">
        <v>2</v>
      </c>
      <c r="J179" s="266" t="s">
        <v>416</v>
      </c>
      <c r="K179" s="266" t="s">
        <v>13</v>
      </c>
      <c r="L179" s="26" t="s">
        <v>1</v>
      </c>
      <c r="M179" s="26" t="s">
        <v>40</v>
      </c>
      <c r="N179" s="29">
        <v>10</v>
      </c>
      <c r="O179" s="39"/>
      <c r="P179" s="6">
        <v>1</v>
      </c>
      <c r="Q179" s="11">
        <v>1</v>
      </c>
      <c r="R179" s="184">
        <f>H179*P179+Q179*I179+O179*G179</f>
        <v>3</v>
      </c>
      <c r="T179" s="270"/>
      <c r="V179" s="9"/>
      <c r="W179" s="250"/>
      <c r="X179" s="250"/>
      <c r="Y179" s="250"/>
      <c r="Z179" s="250"/>
      <c r="AA179" s="250"/>
      <c r="AB179" s="250"/>
      <c r="AC179" s="250"/>
      <c r="AD179" s="250"/>
      <c r="AE179" s="250"/>
      <c r="AF179" s="250"/>
      <c r="AG179" s="250"/>
      <c r="AH179" s="9"/>
    </row>
    <row r="180" spans="1:34" ht="25.5">
      <c r="A180" s="25" t="s">
        <v>223</v>
      </c>
      <c r="B180" s="26" t="s">
        <v>224</v>
      </c>
      <c r="C180" s="26"/>
      <c r="D180" s="26" t="s">
        <v>94</v>
      </c>
      <c r="E180" s="26" t="s">
        <v>22</v>
      </c>
      <c r="F180" s="26" t="s">
        <v>1</v>
      </c>
      <c r="G180" s="26">
        <v>2</v>
      </c>
      <c r="H180" s="38"/>
      <c r="I180" s="26"/>
      <c r="J180" s="266" t="s">
        <v>429</v>
      </c>
      <c r="K180" s="266" t="s">
        <v>18</v>
      </c>
      <c r="L180" s="266" t="s">
        <v>1</v>
      </c>
      <c r="M180" s="26" t="s">
        <v>40</v>
      </c>
      <c r="N180" s="29">
        <v>10</v>
      </c>
      <c r="O180" s="39">
        <v>1</v>
      </c>
      <c r="P180" s="6"/>
      <c r="Q180" s="11"/>
      <c r="R180" s="184">
        <f t="shared" si="5"/>
        <v>2</v>
      </c>
      <c r="T180" s="270"/>
      <c r="V180" s="9"/>
      <c r="W180" s="250"/>
      <c r="X180" s="250"/>
      <c r="Y180" s="250"/>
      <c r="Z180" s="250"/>
      <c r="AA180" s="250"/>
      <c r="AB180" s="250"/>
      <c r="AC180" s="250"/>
      <c r="AD180" s="250"/>
      <c r="AE180" s="250"/>
      <c r="AF180" s="250"/>
      <c r="AG180" s="250"/>
      <c r="AH180" s="9"/>
    </row>
    <row r="181" spans="1:34" ht="25.5">
      <c r="A181" s="36"/>
      <c r="B181" s="37" t="s">
        <v>224</v>
      </c>
      <c r="C181" s="37"/>
      <c r="D181" s="37" t="s">
        <v>94</v>
      </c>
      <c r="E181" s="37" t="s">
        <v>22</v>
      </c>
      <c r="F181" s="37" t="s">
        <v>2</v>
      </c>
      <c r="G181" s="37"/>
      <c r="H181" s="37">
        <v>2</v>
      </c>
      <c r="I181" s="37"/>
      <c r="J181" s="51" t="s">
        <v>429</v>
      </c>
      <c r="K181" s="37" t="s">
        <v>18</v>
      </c>
      <c r="L181" s="37" t="s">
        <v>1</v>
      </c>
      <c r="M181" s="37" t="s">
        <v>40</v>
      </c>
      <c r="N181" s="29">
        <v>10</v>
      </c>
      <c r="O181" s="60"/>
      <c r="P181" s="67">
        <v>1</v>
      </c>
      <c r="Q181" s="11"/>
      <c r="R181" s="184">
        <f t="shared" si="5"/>
        <v>2</v>
      </c>
      <c r="T181" s="270">
        <v>2</v>
      </c>
      <c r="V181" s="9"/>
      <c r="W181" s="250"/>
      <c r="X181" s="250"/>
      <c r="Y181" s="250"/>
      <c r="Z181" s="250"/>
      <c r="AA181" s="250"/>
      <c r="AB181" s="250"/>
      <c r="AC181" s="250"/>
      <c r="AD181" s="250"/>
      <c r="AE181" s="250"/>
      <c r="AF181" s="250"/>
      <c r="AG181" s="250"/>
      <c r="AH181" s="9"/>
    </row>
    <row r="182" spans="1:34" ht="25.5">
      <c r="A182" s="185" t="s">
        <v>225</v>
      </c>
      <c r="B182" s="26" t="s">
        <v>226</v>
      </c>
      <c r="C182" s="26"/>
      <c r="D182" s="26" t="s">
        <v>94</v>
      </c>
      <c r="E182" s="26" t="s">
        <v>22</v>
      </c>
      <c r="F182" s="26" t="s">
        <v>2</v>
      </c>
      <c r="G182" s="26"/>
      <c r="H182" s="38"/>
      <c r="I182" s="26">
        <v>1</v>
      </c>
      <c r="J182" s="28" t="s">
        <v>97</v>
      </c>
      <c r="K182" s="26" t="s">
        <v>6</v>
      </c>
      <c r="L182" s="26" t="s">
        <v>1</v>
      </c>
      <c r="M182" s="26" t="s">
        <v>40</v>
      </c>
      <c r="N182" s="29">
        <v>10</v>
      </c>
      <c r="O182" s="39"/>
      <c r="P182" s="6"/>
      <c r="Q182" s="11">
        <v>1</v>
      </c>
      <c r="R182" s="184">
        <f t="shared" si="5"/>
        <v>1</v>
      </c>
      <c r="T182" s="270">
        <f>R182</f>
        <v>1</v>
      </c>
      <c r="V182" s="9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9"/>
    </row>
    <row r="183" spans="1:34" ht="25.5">
      <c r="A183" s="185"/>
      <c r="B183" s="266" t="s">
        <v>226</v>
      </c>
      <c r="C183" s="266"/>
      <c r="D183" s="266" t="s">
        <v>94</v>
      </c>
      <c r="E183" s="266" t="s">
        <v>22</v>
      </c>
      <c r="F183" s="266" t="s">
        <v>2</v>
      </c>
      <c r="G183" s="266"/>
      <c r="H183" s="266"/>
      <c r="I183" s="266">
        <v>1</v>
      </c>
      <c r="J183" s="266" t="s">
        <v>426</v>
      </c>
      <c r="K183" s="266" t="s">
        <v>18</v>
      </c>
      <c r="L183" s="266" t="s">
        <v>1</v>
      </c>
      <c r="M183" s="266" t="s">
        <v>40</v>
      </c>
      <c r="N183" s="275">
        <v>10</v>
      </c>
      <c r="O183" s="276"/>
      <c r="P183" s="277"/>
      <c r="Q183" s="277">
        <v>1</v>
      </c>
      <c r="R183" s="270">
        <f>H183*P183+Q183*I183+O183*G183</f>
        <v>1</v>
      </c>
      <c r="S183" s="284"/>
      <c r="T183" s="270">
        <v>1</v>
      </c>
      <c r="V183" s="9"/>
      <c r="W183" s="250"/>
      <c r="X183" s="250"/>
      <c r="Y183" s="250"/>
      <c r="Z183" s="250"/>
      <c r="AA183" s="250"/>
      <c r="AB183" s="250"/>
      <c r="AC183" s="250"/>
      <c r="AD183" s="250"/>
      <c r="AE183" s="250"/>
      <c r="AF183" s="250"/>
      <c r="AG183" s="250"/>
      <c r="AH183" s="9"/>
    </row>
    <row r="184" spans="1:34" ht="22.5" customHeight="1">
      <c r="A184" s="305"/>
      <c r="B184" s="266" t="s">
        <v>226</v>
      </c>
      <c r="C184" s="266"/>
      <c r="D184" s="266" t="s">
        <v>94</v>
      </c>
      <c r="E184" s="266" t="s">
        <v>22</v>
      </c>
      <c r="F184" s="266" t="s">
        <v>2</v>
      </c>
      <c r="G184" s="266"/>
      <c r="H184" s="266"/>
      <c r="I184" s="266">
        <v>1</v>
      </c>
      <c r="J184" s="266" t="s">
        <v>458</v>
      </c>
      <c r="K184" s="266" t="s">
        <v>13</v>
      </c>
      <c r="L184" s="266" t="s">
        <v>1</v>
      </c>
      <c r="M184" s="266" t="s">
        <v>40</v>
      </c>
      <c r="N184" s="275">
        <v>10</v>
      </c>
      <c r="O184" s="276"/>
      <c r="P184" s="277"/>
      <c r="Q184" s="277">
        <v>1</v>
      </c>
      <c r="R184" s="270">
        <f t="shared" si="5"/>
        <v>1</v>
      </c>
      <c r="S184" s="284"/>
      <c r="T184" s="270"/>
      <c r="V184" s="9"/>
      <c r="W184" s="250"/>
      <c r="X184" s="250"/>
      <c r="Y184" s="250"/>
      <c r="Z184" s="250"/>
      <c r="AA184" s="250"/>
      <c r="AB184" s="250"/>
      <c r="AC184" s="250"/>
      <c r="AD184" s="250"/>
      <c r="AE184" s="250"/>
      <c r="AF184" s="250"/>
      <c r="AG184" s="250"/>
      <c r="AH184" s="9"/>
    </row>
    <row r="185" spans="1:34" ht="38.25">
      <c r="A185" s="183" t="s">
        <v>227</v>
      </c>
      <c r="B185" s="37" t="s">
        <v>364</v>
      </c>
      <c r="C185" s="51"/>
      <c r="D185" s="37" t="s">
        <v>94</v>
      </c>
      <c r="E185" s="37" t="s">
        <v>22</v>
      </c>
      <c r="F185" s="37" t="s">
        <v>1</v>
      </c>
      <c r="G185" s="37">
        <v>2</v>
      </c>
      <c r="H185" s="50"/>
      <c r="I185" s="37"/>
      <c r="J185" s="51" t="s">
        <v>97</v>
      </c>
      <c r="K185" s="37" t="s">
        <v>6</v>
      </c>
      <c r="L185" s="37" t="s">
        <v>1</v>
      </c>
      <c r="M185" s="37" t="s">
        <v>40</v>
      </c>
      <c r="N185" s="29">
        <v>10</v>
      </c>
      <c r="O185" s="52">
        <v>1</v>
      </c>
      <c r="P185" s="67"/>
      <c r="Q185" s="68"/>
      <c r="R185" s="223">
        <f t="shared" si="5"/>
        <v>2</v>
      </c>
      <c r="S185" s="224"/>
      <c r="T185" s="288"/>
      <c r="V185" s="254"/>
      <c r="W185" s="250"/>
      <c r="X185" s="250"/>
      <c r="Y185" s="250"/>
      <c r="Z185" s="250"/>
      <c r="AA185" s="250"/>
      <c r="AB185" s="250"/>
      <c r="AC185" s="250"/>
      <c r="AD185" s="250"/>
      <c r="AE185" s="250"/>
      <c r="AF185" s="250"/>
      <c r="AG185" s="250"/>
      <c r="AH185" s="9"/>
    </row>
    <row r="186" spans="1:34" ht="38.25">
      <c r="A186" s="210" t="s">
        <v>394</v>
      </c>
      <c r="B186" s="37" t="s">
        <v>364</v>
      </c>
      <c r="C186" s="37"/>
      <c r="D186" s="37" t="s">
        <v>94</v>
      </c>
      <c r="E186" s="37" t="s">
        <v>22</v>
      </c>
      <c r="F186" s="37" t="s">
        <v>2</v>
      </c>
      <c r="G186" s="37"/>
      <c r="H186" s="37">
        <v>2</v>
      </c>
      <c r="I186" s="37"/>
      <c r="J186" s="266" t="s">
        <v>416</v>
      </c>
      <c r="K186" s="266" t="s">
        <v>13</v>
      </c>
      <c r="L186" s="37" t="s">
        <v>1</v>
      </c>
      <c r="M186" s="37" t="s">
        <v>40</v>
      </c>
      <c r="N186" s="29">
        <v>10</v>
      </c>
      <c r="O186" s="52"/>
      <c r="P186" s="67">
        <v>1</v>
      </c>
      <c r="Q186" s="68"/>
      <c r="R186" s="223">
        <f t="shared" si="5"/>
        <v>2</v>
      </c>
      <c r="S186" s="224"/>
      <c r="T186" s="288"/>
      <c r="V186" s="250"/>
      <c r="W186" s="250"/>
      <c r="X186" s="250"/>
      <c r="Y186" s="250"/>
      <c r="Z186" s="250"/>
      <c r="AA186" s="250"/>
      <c r="AB186" s="250"/>
      <c r="AC186" s="250"/>
      <c r="AD186" s="250"/>
      <c r="AE186" s="250"/>
      <c r="AF186" s="250"/>
      <c r="AG186" s="250"/>
      <c r="AH186" s="9"/>
    </row>
    <row r="187" spans="1:34" ht="25.5">
      <c r="A187" s="197" t="s">
        <v>228</v>
      </c>
      <c r="B187" s="12" t="s">
        <v>229</v>
      </c>
      <c r="C187" s="12"/>
      <c r="D187" s="13" t="s">
        <v>94</v>
      </c>
      <c r="E187" s="13" t="s">
        <v>22</v>
      </c>
      <c r="F187" s="13" t="s">
        <v>1</v>
      </c>
      <c r="G187" s="13">
        <v>2</v>
      </c>
      <c r="H187" s="13"/>
      <c r="I187" s="13"/>
      <c r="J187" s="266" t="s">
        <v>110</v>
      </c>
      <c r="K187" s="266" t="s">
        <v>6</v>
      </c>
      <c r="L187" s="266" t="s">
        <v>12</v>
      </c>
      <c r="M187" s="13" t="s">
        <v>408</v>
      </c>
      <c r="N187" s="29">
        <v>10</v>
      </c>
      <c r="O187" s="57">
        <v>1</v>
      </c>
      <c r="P187" s="11"/>
      <c r="Q187" s="11"/>
      <c r="R187" s="220">
        <f t="shared" si="5"/>
        <v>2</v>
      </c>
      <c r="T187" s="270"/>
      <c r="U187" s="255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9"/>
    </row>
    <row r="188" spans="1:34" ht="25.5">
      <c r="A188" s="198" t="s">
        <v>394</v>
      </c>
      <c r="B188" s="12" t="s">
        <v>229</v>
      </c>
      <c r="C188" s="12"/>
      <c r="D188" s="13" t="s">
        <v>94</v>
      </c>
      <c r="E188" s="13" t="s">
        <v>22</v>
      </c>
      <c r="F188" s="13" t="s">
        <v>2</v>
      </c>
      <c r="G188" s="13"/>
      <c r="H188" s="13">
        <v>2</v>
      </c>
      <c r="I188" s="13"/>
      <c r="J188" s="28" t="s">
        <v>110</v>
      </c>
      <c r="K188" s="13" t="s">
        <v>6</v>
      </c>
      <c r="L188" s="13" t="s">
        <v>12</v>
      </c>
      <c r="M188" s="13" t="s">
        <v>408</v>
      </c>
      <c r="N188" s="29">
        <v>10</v>
      </c>
      <c r="O188" s="57"/>
      <c r="P188" s="11">
        <v>1</v>
      </c>
      <c r="Q188" s="11"/>
      <c r="R188" s="220">
        <f t="shared" si="5"/>
        <v>2</v>
      </c>
      <c r="T188" s="270">
        <f>R188</f>
        <v>2</v>
      </c>
      <c r="V188" s="250"/>
      <c r="W188" s="250"/>
      <c r="X188" s="250"/>
      <c r="Y188" s="250"/>
      <c r="Z188" s="250"/>
      <c r="AA188" s="250"/>
      <c r="AB188" s="250"/>
      <c r="AC188" s="250"/>
      <c r="AD188" s="250"/>
      <c r="AE188" s="250"/>
      <c r="AF188" s="250"/>
      <c r="AG188" s="250"/>
      <c r="AH188" s="9"/>
    </row>
    <row r="189" spans="1:34" ht="25.5">
      <c r="A189" s="185" t="s">
        <v>230</v>
      </c>
      <c r="B189" s="26" t="s">
        <v>231</v>
      </c>
      <c r="C189" s="26"/>
      <c r="D189" s="26" t="s">
        <v>112</v>
      </c>
      <c r="E189" s="26" t="s">
        <v>22</v>
      </c>
      <c r="F189" s="26" t="s">
        <v>1</v>
      </c>
      <c r="G189" s="26">
        <v>3</v>
      </c>
      <c r="H189" s="62"/>
      <c r="I189" s="26"/>
      <c r="J189" s="266" t="s">
        <v>100</v>
      </c>
      <c r="K189" s="266" t="s">
        <v>6</v>
      </c>
      <c r="L189" s="266" t="s">
        <v>12</v>
      </c>
      <c r="M189" s="26" t="s">
        <v>126</v>
      </c>
      <c r="N189" s="56">
        <v>10</v>
      </c>
      <c r="O189" s="39">
        <v>1</v>
      </c>
      <c r="P189" s="6"/>
      <c r="Q189" s="11"/>
      <c r="R189" s="184">
        <f t="shared" si="5"/>
        <v>3</v>
      </c>
      <c r="T189" s="270"/>
      <c r="V189" s="9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9"/>
    </row>
    <row r="190" spans="1:34" ht="25.5">
      <c r="A190" s="186"/>
      <c r="B190" s="26" t="s">
        <v>231</v>
      </c>
      <c r="C190" s="26"/>
      <c r="D190" s="26" t="s">
        <v>112</v>
      </c>
      <c r="E190" s="26" t="s">
        <v>22</v>
      </c>
      <c r="F190" s="26" t="s">
        <v>2</v>
      </c>
      <c r="G190" s="26"/>
      <c r="H190" s="26">
        <v>2</v>
      </c>
      <c r="I190" s="26"/>
      <c r="J190" s="28" t="s">
        <v>429</v>
      </c>
      <c r="K190" s="26" t="s">
        <v>18</v>
      </c>
      <c r="L190" s="26" t="s">
        <v>1</v>
      </c>
      <c r="M190" s="26" t="s">
        <v>40</v>
      </c>
      <c r="N190" s="56">
        <v>10</v>
      </c>
      <c r="O190" s="39"/>
      <c r="P190" s="6">
        <v>1</v>
      </c>
      <c r="Q190" s="11"/>
      <c r="R190" s="184">
        <f t="shared" si="5"/>
        <v>2</v>
      </c>
      <c r="T190" s="270">
        <v>2</v>
      </c>
      <c r="V190" s="9"/>
      <c r="W190" s="250"/>
      <c r="X190" s="250"/>
      <c r="Y190" s="250"/>
      <c r="Z190" s="250"/>
      <c r="AA190" s="250"/>
      <c r="AB190" s="250"/>
      <c r="AC190" s="250"/>
      <c r="AD190" s="250"/>
      <c r="AE190" s="250"/>
      <c r="AF190" s="250"/>
      <c r="AG190" s="250"/>
      <c r="AH190" s="9"/>
    </row>
    <row r="191" spans="1:34" ht="25.5">
      <c r="A191" s="185" t="s">
        <v>232</v>
      </c>
      <c r="B191" s="266" t="s">
        <v>233</v>
      </c>
      <c r="C191" s="266"/>
      <c r="D191" s="266" t="s">
        <v>112</v>
      </c>
      <c r="E191" s="266" t="s">
        <v>22</v>
      </c>
      <c r="F191" s="266" t="s">
        <v>2</v>
      </c>
      <c r="G191" s="266">
        <v>2</v>
      </c>
      <c r="H191" s="266"/>
      <c r="I191" s="266"/>
      <c r="J191" s="266" t="s">
        <v>454</v>
      </c>
      <c r="K191" s="266" t="s">
        <v>18</v>
      </c>
      <c r="L191" s="266" t="s">
        <v>1</v>
      </c>
      <c r="M191" s="266" t="s">
        <v>40</v>
      </c>
      <c r="N191" s="275">
        <v>10</v>
      </c>
      <c r="O191" s="276">
        <v>1</v>
      </c>
      <c r="P191" s="277"/>
      <c r="Q191" s="277"/>
      <c r="R191" s="270">
        <f t="shared" si="5"/>
        <v>2</v>
      </c>
      <c r="T191" s="270"/>
      <c r="V191" s="9"/>
      <c r="W191" s="250"/>
      <c r="X191" s="250"/>
      <c r="Y191" s="250"/>
      <c r="Z191" s="250"/>
      <c r="AA191" s="250"/>
      <c r="AB191" s="250"/>
      <c r="AC191" s="250"/>
      <c r="AD191" s="250"/>
      <c r="AE191" s="250"/>
      <c r="AF191" s="250"/>
      <c r="AG191" s="250"/>
      <c r="AH191" s="9"/>
    </row>
    <row r="192" spans="1:34" ht="25.5">
      <c r="A192" s="186"/>
      <c r="B192" s="26" t="s">
        <v>233</v>
      </c>
      <c r="C192" s="26"/>
      <c r="D192" s="26" t="s">
        <v>112</v>
      </c>
      <c r="E192" s="26" t="s">
        <v>22</v>
      </c>
      <c r="F192" s="26" t="s">
        <v>2</v>
      </c>
      <c r="G192" s="26"/>
      <c r="H192" s="38">
        <v>1</v>
      </c>
      <c r="I192" s="26">
        <v>2</v>
      </c>
      <c r="J192" s="28" t="s">
        <v>454</v>
      </c>
      <c r="K192" s="26" t="s">
        <v>18</v>
      </c>
      <c r="L192" s="26" t="s">
        <v>1</v>
      </c>
      <c r="M192" s="26" t="s">
        <v>40</v>
      </c>
      <c r="N192" s="56">
        <v>10</v>
      </c>
      <c r="O192" s="39"/>
      <c r="P192" s="6">
        <v>1</v>
      </c>
      <c r="Q192" s="11">
        <v>1</v>
      </c>
      <c r="R192" s="184">
        <f t="shared" si="5"/>
        <v>3</v>
      </c>
      <c r="T192" s="270">
        <v>3</v>
      </c>
      <c r="V192" s="9"/>
      <c r="W192" s="250"/>
      <c r="X192" s="250"/>
      <c r="Y192" s="250"/>
      <c r="Z192" s="250"/>
      <c r="AA192" s="250"/>
      <c r="AB192" s="250"/>
      <c r="AC192" s="250"/>
      <c r="AD192" s="250"/>
      <c r="AE192" s="250"/>
      <c r="AF192" s="250"/>
      <c r="AG192" s="250"/>
      <c r="AH192" s="9"/>
    </row>
    <row r="193" spans="1:34" ht="25.5">
      <c r="A193" s="185" t="s">
        <v>234</v>
      </c>
      <c r="B193" s="28" t="s">
        <v>235</v>
      </c>
      <c r="C193" s="28"/>
      <c r="D193" s="28" t="s">
        <v>112</v>
      </c>
      <c r="E193" s="28" t="s">
        <v>22</v>
      </c>
      <c r="F193" s="28" t="s">
        <v>1</v>
      </c>
      <c r="G193" s="28">
        <v>3</v>
      </c>
      <c r="H193" s="28"/>
      <c r="I193" s="28"/>
      <c r="J193" s="28" t="s">
        <v>409</v>
      </c>
      <c r="K193" s="28" t="s">
        <v>47</v>
      </c>
      <c r="L193" s="28" t="s">
        <v>1</v>
      </c>
      <c r="M193" s="28" t="s">
        <v>40</v>
      </c>
      <c r="N193" s="56">
        <v>10</v>
      </c>
      <c r="O193" s="209">
        <v>1</v>
      </c>
      <c r="P193" s="149"/>
      <c r="Q193" s="149"/>
      <c r="R193" s="187">
        <f t="shared" si="5"/>
        <v>3</v>
      </c>
      <c r="T193" s="270"/>
      <c r="V193" s="9"/>
      <c r="W193" s="250"/>
      <c r="X193" s="250"/>
      <c r="Y193" s="250"/>
      <c r="Z193" s="250"/>
      <c r="AA193" s="250"/>
      <c r="AB193" s="250"/>
      <c r="AC193" s="250"/>
      <c r="AD193" s="250"/>
      <c r="AE193" s="250"/>
      <c r="AF193" s="250"/>
      <c r="AG193" s="250"/>
      <c r="AH193" s="9"/>
    </row>
    <row r="194" spans="1:34" ht="25.5">
      <c r="A194" s="185"/>
      <c r="B194" s="28" t="s">
        <v>235</v>
      </c>
      <c r="C194" s="28"/>
      <c r="D194" s="28" t="s">
        <v>112</v>
      </c>
      <c r="E194" s="28" t="s">
        <v>22</v>
      </c>
      <c r="F194" s="28" t="s">
        <v>2</v>
      </c>
      <c r="G194" s="28"/>
      <c r="H194" s="208">
        <v>1</v>
      </c>
      <c r="I194" s="28">
        <v>1</v>
      </c>
      <c r="J194" s="28" t="s">
        <v>454</v>
      </c>
      <c r="K194" s="28" t="s">
        <v>18</v>
      </c>
      <c r="L194" s="28" t="s">
        <v>1</v>
      </c>
      <c r="M194" s="28" t="s">
        <v>40</v>
      </c>
      <c r="N194" s="56">
        <v>10</v>
      </c>
      <c r="O194" s="209"/>
      <c r="P194" s="149">
        <v>1</v>
      </c>
      <c r="Q194" s="149">
        <v>1</v>
      </c>
      <c r="R194" s="187">
        <f>H194*P194+Q194*I194+O194*G194</f>
        <v>2</v>
      </c>
      <c r="T194" s="270">
        <v>2</v>
      </c>
      <c r="V194" s="9"/>
      <c r="W194" s="250"/>
      <c r="X194" s="250"/>
      <c r="Y194" s="250"/>
      <c r="Z194" s="250"/>
      <c r="AA194" s="250"/>
      <c r="AB194" s="250"/>
      <c r="AC194" s="250"/>
      <c r="AD194" s="250"/>
      <c r="AE194" s="250"/>
      <c r="AF194" s="250"/>
      <c r="AG194" s="250"/>
      <c r="AH194" s="9"/>
    </row>
    <row r="195" spans="1:34" ht="38.25" customHeight="1">
      <c r="A195" s="183" t="s">
        <v>236</v>
      </c>
      <c r="B195" s="28" t="s">
        <v>226</v>
      </c>
      <c r="C195" s="28"/>
      <c r="D195" s="28" t="s">
        <v>112</v>
      </c>
      <c r="E195" s="28" t="s">
        <v>22</v>
      </c>
      <c r="F195" s="28" t="s">
        <v>2</v>
      </c>
      <c r="G195" s="28"/>
      <c r="H195" s="28"/>
      <c r="I195" s="28">
        <v>1</v>
      </c>
      <c r="J195" s="28" t="s">
        <v>409</v>
      </c>
      <c r="K195" s="28" t="s">
        <v>47</v>
      </c>
      <c r="L195" s="28" t="s">
        <v>1</v>
      </c>
      <c r="M195" s="28" t="s">
        <v>40</v>
      </c>
      <c r="N195" s="56">
        <v>10</v>
      </c>
      <c r="O195" s="209"/>
      <c r="P195" s="149"/>
      <c r="Q195" s="149">
        <v>1</v>
      </c>
      <c r="R195" s="187">
        <f t="shared" si="5"/>
        <v>1</v>
      </c>
      <c r="S195" s="79"/>
      <c r="T195" s="270">
        <f>R195</f>
        <v>1</v>
      </c>
      <c r="V195" s="9"/>
      <c r="W195" s="250"/>
      <c r="X195" s="250"/>
      <c r="Y195" s="250"/>
      <c r="Z195" s="250"/>
      <c r="AA195" s="250"/>
      <c r="AB195" s="250"/>
      <c r="AC195" s="250"/>
      <c r="AD195" s="250"/>
      <c r="AE195" s="250"/>
      <c r="AF195" s="250"/>
      <c r="AG195" s="250"/>
      <c r="AH195" s="9"/>
    </row>
    <row r="196" spans="1:34" ht="38.25" customHeight="1">
      <c r="A196" s="185"/>
      <c r="B196" s="28" t="s">
        <v>226</v>
      </c>
      <c r="C196" s="28"/>
      <c r="D196" s="28" t="s">
        <v>112</v>
      </c>
      <c r="E196" s="28" t="s">
        <v>22</v>
      </c>
      <c r="F196" s="28" t="s">
        <v>2</v>
      </c>
      <c r="G196" s="28"/>
      <c r="H196" s="28"/>
      <c r="I196" s="28">
        <v>1</v>
      </c>
      <c r="J196" s="28" t="s">
        <v>120</v>
      </c>
      <c r="K196" s="28" t="s">
        <v>47</v>
      </c>
      <c r="L196" s="28" t="s">
        <v>1</v>
      </c>
      <c r="M196" s="28" t="s">
        <v>40</v>
      </c>
      <c r="N196" s="56">
        <v>10</v>
      </c>
      <c r="O196" s="209"/>
      <c r="P196" s="149"/>
      <c r="Q196" s="149">
        <v>1</v>
      </c>
      <c r="R196" s="187">
        <f>H196*P196+Q196*I196+O196*G196</f>
        <v>1</v>
      </c>
      <c r="S196" s="79"/>
      <c r="T196" s="270">
        <v>1</v>
      </c>
      <c r="V196" s="9"/>
      <c r="W196" s="250"/>
      <c r="X196" s="250"/>
      <c r="Y196" s="250"/>
      <c r="Z196" s="250"/>
      <c r="AA196" s="250"/>
      <c r="AB196" s="250"/>
      <c r="AC196" s="250"/>
      <c r="AD196" s="250"/>
      <c r="AE196" s="250"/>
      <c r="AF196" s="250"/>
      <c r="AG196" s="250"/>
      <c r="AH196" s="9"/>
    </row>
    <row r="197" spans="1:34" ht="27.75" customHeight="1">
      <c r="A197" s="185"/>
      <c r="B197" s="26" t="s">
        <v>226</v>
      </c>
      <c r="C197" s="26"/>
      <c r="D197" s="26" t="s">
        <v>112</v>
      </c>
      <c r="E197" s="26" t="s">
        <v>22</v>
      </c>
      <c r="F197" s="26" t="s">
        <v>2</v>
      </c>
      <c r="G197" s="26"/>
      <c r="H197" s="38"/>
      <c r="I197" s="26">
        <v>1</v>
      </c>
      <c r="J197" s="28" t="s">
        <v>454</v>
      </c>
      <c r="K197" s="26" t="s">
        <v>18</v>
      </c>
      <c r="L197" s="26" t="s">
        <v>1</v>
      </c>
      <c r="M197" s="26" t="s">
        <v>40</v>
      </c>
      <c r="N197" s="56">
        <v>10</v>
      </c>
      <c r="O197" s="39"/>
      <c r="P197" s="6"/>
      <c r="Q197" s="11">
        <v>1</v>
      </c>
      <c r="R197" s="184">
        <f>H197*P197+Q197*I197+O197*G197</f>
        <v>1</v>
      </c>
      <c r="S197" s="79"/>
      <c r="T197" s="270">
        <v>1</v>
      </c>
      <c r="V197" s="9"/>
      <c r="W197" s="250"/>
      <c r="X197" s="250"/>
      <c r="Y197" s="250"/>
      <c r="Z197" s="250"/>
      <c r="AA197" s="250"/>
      <c r="AB197" s="250"/>
      <c r="AC197" s="250"/>
      <c r="AD197" s="250"/>
      <c r="AE197" s="250"/>
      <c r="AF197" s="250"/>
      <c r="AG197" s="250"/>
      <c r="AH197" s="9"/>
    </row>
    <row r="198" spans="1:34" ht="27.75" customHeight="1">
      <c r="A198" s="185"/>
      <c r="B198" s="266" t="s">
        <v>226</v>
      </c>
      <c r="C198" s="266"/>
      <c r="D198" s="266" t="s">
        <v>112</v>
      </c>
      <c r="E198" s="266" t="s">
        <v>22</v>
      </c>
      <c r="F198" s="266" t="s">
        <v>2</v>
      </c>
      <c r="G198" s="266"/>
      <c r="H198" s="294"/>
      <c r="I198" s="266">
        <v>1</v>
      </c>
      <c r="J198" s="266" t="s">
        <v>456</v>
      </c>
      <c r="K198" s="266" t="s">
        <v>18</v>
      </c>
      <c r="L198" s="266" t="s">
        <v>1</v>
      </c>
      <c r="M198" s="266" t="s">
        <v>40</v>
      </c>
      <c r="N198" s="275">
        <v>10</v>
      </c>
      <c r="O198" s="276"/>
      <c r="P198" s="277"/>
      <c r="Q198" s="277">
        <v>1</v>
      </c>
      <c r="R198" s="270">
        <f>H198*P198+Q198*I198+O198*G198</f>
        <v>1</v>
      </c>
      <c r="S198" s="284"/>
      <c r="T198" s="270">
        <v>1</v>
      </c>
      <c r="V198" s="9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0"/>
      <c r="AH198" s="9"/>
    </row>
    <row r="199" spans="1:34" ht="27.75" customHeight="1">
      <c r="A199" s="185"/>
      <c r="B199" s="26" t="s">
        <v>226</v>
      </c>
      <c r="C199" s="26"/>
      <c r="D199" s="26" t="s">
        <v>112</v>
      </c>
      <c r="E199" s="26" t="s">
        <v>22</v>
      </c>
      <c r="F199" s="26" t="s">
        <v>2</v>
      </c>
      <c r="G199" s="26"/>
      <c r="H199" s="38"/>
      <c r="I199" s="26">
        <v>1</v>
      </c>
      <c r="J199" s="28" t="s">
        <v>69</v>
      </c>
      <c r="K199" s="26" t="s">
        <v>7</v>
      </c>
      <c r="L199" s="26" t="s">
        <v>1</v>
      </c>
      <c r="M199" s="26" t="s">
        <v>40</v>
      </c>
      <c r="N199" s="56">
        <v>10</v>
      </c>
      <c r="O199" s="39"/>
      <c r="P199" s="6"/>
      <c r="Q199" s="11">
        <v>1</v>
      </c>
      <c r="R199" s="184">
        <f>H199*P199+Q199*I199+O199*G199</f>
        <v>1</v>
      </c>
      <c r="S199" s="284"/>
      <c r="T199" s="270"/>
      <c r="V199" s="9"/>
      <c r="W199" s="250"/>
      <c r="X199" s="250"/>
      <c r="Y199" s="250"/>
      <c r="Z199" s="250"/>
      <c r="AA199" s="250"/>
      <c r="AB199" s="250"/>
      <c r="AC199" s="250"/>
      <c r="AD199" s="250"/>
      <c r="AE199" s="250"/>
      <c r="AF199" s="250"/>
      <c r="AG199" s="250"/>
      <c r="AH199" s="9"/>
    </row>
    <row r="200" spans="1:34" ht="25.5">
      <c r="A200" s="186"/>
      <c r="B200" s="266" t="s">
        <v>226</v>
      </c>
      <c r="C200" s="266"/>
      <c r="D200" s="266" t="s">
        <v>112</v>
      </c>
      <c r="E200" s="266" t="s">
        <v>22</v>
      </c>
      <c r="F200" s="266" t="s">
        <v>2</v>
      </c>
      <c r="G200" s="266"/>
      <c r="H200" s="294"/>
      <c r="I200" s="266">
        <v>1</v>
      </c>
      <c r="J200" s="266" t="s">
        <v>425</v>
      </c>
      <c r="K200" s="266" t="s">
        <v>7</v>
      </c>
      <c r="L200" s="266" t="s">
        <v>1</v>
      </c>
      <c r="M200" s="266" t="s">
        <v>40</v>
      </c>
      <c r="N200" s="275">
        <v>10</v>
      </c>
      <c r="O200" s="276"/>
      <c r="P200" s="277"/>
      <c r="Q200" s="277">
        <v>1</v>
      </c>
      <c r="R200" s="270">
        <f t="shared" si="5"/>
        <v>1</v>
      </c>
      <c r="T200" s="270"/>
      <c r="V200" s="9"/>
      <c r="W200" s="250"/>
      <c r="X200" s="250"/>
      <c r="Y200" s="250"/>
      <c r="Z200" s="250"/>
      <c r="AA200" s="250"/>
      <c r="AB200" s="250"/>
      <c r="AC200" s="250"/>
      <c r="AD200" s="250"/>
      <c r="AE200" s="250"/>
      <c r="AF200" s="250"/>
      <c r="AG200" s="250"/>
      <c r="AH200" s="9"/>
    </row>
    <row r="201" spans="1:34" ht="39" customHeight="1">
      <c r="A201" s="185" t="s">
        <v>237</v>
      </c>
      <c r="B201" s="37" t="s">
        <v>367</v>
      </c>
      <c r="C201" s="51"/>
      <c r="D201" s="26" t="s">
        <v>112</v>
      </c>
      <c r="E201" s="26" t="s">
        <v>22</v>
      </c>
      <c r="F201" s="26" t="s">
        <v>1</v>
      </c>
      <c r="G201" s="26">
        <v>2</v>
      </c>
      <c r="H201" s="38"/>
      <c r="I201" s="26"/>
      <c r="J201" s="28" t="s">
        <v>120</v>
      </c>
      <c r="K201" s="26" t="s">
        <v>47</v>
      </c>
      <c r="L201" s="26" t="s">
        <v>1</v>
      </c>
      <c r="M201" s="26" t="s">
        <v>40</v>
      </c>
      <c r="N201" s="56">
        <v>10</v>
      </c>
      <c r="O201" s="39">
        <v>1</v>
      </c>
      <c r="P201" s="6"/>
      <c r="Q201" s="11"/>
      <c r="R201" s="184">
        <f t="shared" si="5"/>
        <v>2</v>
      </c>
      <c r="T201" s="270"/>
      <c r="V201" s="9"/>
      <c r="W201" s="250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0"/>
      <c r="AH201" s="9"/>
    </row>
    <row r="202" spans="1:34" ht="38.25">
      <c r="A202" s="210" t="s">
        <v>394</v>
      </c>
      <c r="B202" s="37" t="s">
        <v>367</v>
      </c>
      <c r="C202" s="37"/>
      <c r="D202" s="26" t="s">
        <v>112</v>
      </c>
      <c r="E202" s="26" t="s">
        <v>22</v>
      </c>
      <c r="F202" s="26" t="s">
        <v>2</v>
      </c>
      <c r="G202" s="26"/>
      <c r="H202" s="38">
        <v>2</v>
      </c>
      <c r="I202" s="26"/>
      <c r="J202" s="28" t="s">
        <v>120</v>
      </c>
      <c r="K202" s="26" t="s">
        <v>47</v>
      </c>
      <c r="L202" s="26" t="s">
        <v>1</v>
      </c>
      <c r="M202" s="26" t="s">
        <v>40</v>
      </c>
      <c r="N202" s="56">
        <v>10</v>
      </c>
      <c r="O202" s="39"/>
      <c r="P202" s="6">
        <v>1</v>
      </c>
      <c r="Q202" s="11"/>
      <c r="R202" s="184">
        <f t="shared" si="5"/>
        <v>2</v>
      </c>
      <c r="T202" s="270">
        <v>2</v>
      </c>
      <c r="V202" s="9"/>
      <c r="W202" s="250"/>
      <c r="X202" s="250"/>
      <c r="Y202" s="250"/>
      <c r="Z202" s="250"/>
      <c r="AA202" s="250"/>
      <c r="AB202" s="250"/>
      <c r="AC202" s="250"/>
      <c r="AD202" s="250"/>
      <c r="AE202" s="250"/>
      <c r="AF202" s="250"/>
      <c r="AG202" s="250"/>
      <c r="AH202" s="9"/>
    </row>
    <row r="203" spans="1:34" ht="25.5" customHeight="1">
      <c r="A203" s="185" t="s">
        <v>238</v>
      </c>
      <c r="B203" s="37" t="s">
        <v>239</v>
      </c>
      <c r="C203" s="51"/>
      <c r="D203" s="26" t="s">
        <v>112</v>
      </c>
      <c r="E203" s="26" t="s">
        <v>22</v>
      </c>
      <c r="F203" s="26" t="s">
        <v>1</v>
      </c>
      <c r="G203" s="26">
        <v>2</v>
      </c>
      <c r="H203" s="26"/>
      <c r="I203" s="26"/>
      <c r="J203" s="28" t="s">
        <v>97</v>
      </c>
      <c r="K203" s="26" t="s">
        <v>6</v>
      </c>
      <c r="L203" s="26" t="s">
        <v>1</v>
      </c>
      <c r="M203" s="26" t="s">
        <v>40</v>
      </c>
      <c r="N203" s="56">
        <v>10</v>
      </c>
      <c r="O203" s="39">
        <v>1</v>
      </c>
      <c r="P203" s="6"/>
      <c r="Q203" s="11"/>
      <c r="R203" s="184">
        <f t="shared" si="5"/>
        <v>2</v>
      </c>
      <c r="T203" s="270"/>
      <c r="V203" s="9"/>
      <c r="W203" s="250"/>
      <c r="X203" s="250"/>
      <c r="Y203" s="250"/>
      <c r="Z203" s="250"/>
      <c r="AA203" s="250"/>
      <c r="AB203" s="250"/>
      <c r="AC203" s="250"/>
      <c r="AD203" s="250"/>
      <c r="AE203" s="250"/>
      <c r="AF203" s="250"/>
      <c r="AG203" s="250"/>
      <c r="AH203" s="9"/>
    </row>
    <row r="204" spans="1:34" ht="25.5" customHeight="1">
      <c r="A204" s="210" t="s">
        <v>394</v>
      </c>
      <c r="B204" s="37" t="s">
        <v>239</v>
      </c>
      <c r="C204" s="37"/>
      <c r="D204" s="26" t="s">
        <v>112</v>
      </c>
      <c r="E204" s="26" t="s">
        <v>22</v>
      </c>
      <c r="F204" s="26" t="s">
        <v>2</v>
      </c>
      <c r="G204" s="26"/>
      <c r="H204" s="38">
        <v>2</v>
      </c>
      <c r="I204" s="26"/>
      <c r="J204" s="28" t="s">
        <v>69</v>
      </c>
      <c r="K204" s="26" t="s">
        <v>7</v>
      </c>
      <c r="L204" s="26" t="s">
        <v>1</v>
      </c>
      <c r="M204" s="26" t="s">
        <v>40</v>
      </c>
      <c r="N204" s="56">
        <v>10</v>
      </c>
      <c r="O204" s="39"/>
      <c r="P204" s="6">
        <v>1</v>
      </c>
      <c r="Q204" s="11"/>
      <c r="R204" s="184">
        <f t="shared" si="5"/>
        <v>2</v>
      </c>
      <c r="T204" s="270"/>
      <c r="V204" s="9"/>
      <c r="W204" s="250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0"/>
      <c r="AH204" s="9"/>
    </row>
    <row r="205" spans="1:34" ht="25.5">
      <c r="A205" s="298" t="s">
        <v>240</v>
      </c>
      <c r="B205" s="274" t="s">
        <v>241</v>
      </c>
      <c r="C205" s="274"/>
      <c r="D205" s="266" t="s">
        <v>112</v>
      </c>
      <c r="E205" s="266" t="s">
        <v>22</v>
      </c>
      <c r="F205" s="266" t="s">
        <v>1</v>
      </c>
      <c r="G205" s="266">
        <v>2</v>
      </c>
      <c r="H205" s="266"/>
      <c r="I205" s="266"/>
      <c r="J205" s="266" t="s">
        <v>454</v>
      </c>
      <c r="K205" s="266" t="s">
        <v>18</v>
      </c>
      <c r="L205" s="266" t="s">
        <v>1</v>
      </c>
      <c r="M205" s="266" t="s">
        <v>40</v>
      </c>
      <c r="N205" s="275">
        <v>10</v>
      </c>
      <c r="O205" s="276">
        <v>1</v>
      </c>
      <c r="P205" s="277"/>
      <c r="Q205" s="277"/>
      <c r="R205" s="270">
        <f t="shared" si="5"/>
        <v>2</v>
      </c>
      <c r="S205" s="284"/>
      <c r="T205" s="270"/>
      <c r="V205" s="9"/>
      <c r="W205" s="250"/>
      <c r="X205" s="250"/>
      <c r="Y205" s="250"/>
      <c r="Z205" s="250"/>
      <c r="AA205" s="250"/>
      <c r="AB205" s="250"/>
      <c r="AC205" s="250"/>
      <c r="AD205" s="250"/>
      <c r="AE205" s="250"/>
      <c r="AF205" s="250"/>
      <c r="AG205" s="250"/>
      <c r="AH205" s="9"/>
    </row>
    <row r="206" spans="1:34" ht="15" hidden="1">
      <c r="A206" s="298"/>
      <c r="B206" s="274"/>
      <c r="C206" s="274"/>
      <c r="D206" s="266"/>
      <c r="E206" s="266"/>
      <c r="F206" s="266"/>
      <c r="G206" s="266"/>
      <c r="H206" s="294"/>
      <c r="I206" s="266"/>
      <c r="J206" s="266"/>
      <c r="K206" s="266"/>
      <c r="L206" s="266"/>
      <c r="M206" s="266"/>
      <c r="N206" s="275"/>
      <c r="O206" s="276"/>
      <c r="P206" s="277"/>
      <c r="Q206" s="277"/>
      <c r="R206" s="270"/>
      <c r="S206" s="284"/>
      <c r="T206" s="270"/>
      <c r="V206" s="9"/>
      <c r="W206" s="250"/>
      <c r="X206" s="250"/>
      <c r="Y206" s="250"/>
      <c r="Z206" s="250"/>
      <c r="AA206" s="250"/>
      <c r="AB206" s="250"/>
      <c r="AC206" s="250"/>
      <c r="AD206" s="250"/>
      <c r="AE206" s="250"/>
      <c r="AF206" s="250"/>
      <c r="AG206" s="250"/>
      <c r="AH206" s="9"/>
    </row>
    <row r="207" spans="1:34" ht="25.5">
      <c r="A207" s="298" t="s">
        <v>394</v>
      </c>
      <c r="B207" s="274" t="s">
        <v>241</v>
      </c>
      <c r="C207" s="274"/>
      <c r="D207" s="266" t="s">
        <v>112</v>
      </c>
      <c r="E207" s="266" t="s">
        <v>22</v>
      </c>
      <c r="F207" s="266" t="s">
        <v>2</v>
      </c>
      <c r="G207" s="266"/>
      <c r="H207" s="294">
        <v>2</v>
      </c>
      <c r="I207" s="266"/>
      <c r="J207" s="266" t="s">
        <v>425</v>
      </c>
      <c r="K207" s="266" t="s">
        <v>7</v>
      </c>
      <c r="L207" s="266" t="s">
        <v>1</v>
      </c>
      <c r="M207" s="266" t="s">
        <v>40</v>
      </c>
      <c r="N207" s="275">
        <v>10</v>
      </c>
      <c r="O207" s="276"/>
      <c r="P207" s="277">
        <v>1</v>
      </c>
      <c r="Q207" s="277"/>
      <c r="R207" s="270">
        <f t="shared" si="5"/>
        <v>2</v>
      </c>
      <c r="S207" s="284"/>
      <c r="T207" s="270"/>
      <c r="V207" s="9"/>
      <c r="W207" s="250"/>
      <c r="X207" s="250"/>
      <c r="Y207" s="250"/>
      <c r="Z207" s="250"/>
      <c r="AA207" s="250"/>
      <c r="AB207" s="250"/>
      <c r="AC207" s="250"/>
      <c r="AD207" s="250"/>
      <c r="AE207" s="250"/>
      <c r="AF207" s="250"/>
      <c r="AG207" s="250"/>
      <c r="AH207" s="9"/>
    </row>
    <row r="208" spans="1:34" ht="34.5" customHeight="1" hidden="1">
      <c r="A208" s="296"/>
      <c r="B208" s="266"/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75"/>
      <c r="O208" s="275"/>
      <c r="P208" s="273"/>
      <c r="Q208" s="277"/>
      <c r="R208" s="270"/>
      <c r="S208" s="284"/>
      <c r="T208" s="270"/>
      <c r="V208" s="283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0"/>
      <c r="AG208" s="250"/>
      <c r="AH208" s="9"/>
    </row>
    <row r="209" spans="1:34" ht="31.5" customHeight="1" hidden="1">
      <c r="A209" s="297"/>
      <c r="B209" s="266"/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75"/>
      <c r="O209" s="275"/>
      <c r="P209" s="273"/>
      <c r="Q209" s="277"/>
      <c r="R209" s="270"/>
      <c r="S209" s="284"/>
      <c r="T209" s="270"/>
      <c r="V209" s="9"/>
      <c r="W209" s="250"/>
      <c r="X209" s="250"/>
      <c r="Y209" s="250"/>
      <c r="Z209" s="250"/>
      <c r="AA209" s="250"/>
      <c r="AB209" s="250"/>
      <c r="AC209" s="250"/>
      <c r="AD209" s="250"/>
      <c r="AE209" s="250"/>
      <c r="AF209" s="250"/>
      <c r="AG209" s="250"/>
      <c r="AH209" s="9"/>
    </row>
    <row r="210" spans="1:34" ht="25.5">
      <c r="A210" s="183" t="s">
        <v>246</v>
      </c>
      <c r="B210" s="206" t="s">
        <v>247</v>
      </c>
      <c r="C210" s="26"/>
      <c r="D210" s="26" t="s">
        <v>132</v>
      </c>
      <c r="E210" s="26" t="s">
        <v>22</v>
      </c>
      <c r="F210" s="26" t="s">
        <v>1</v>
      </c>
      <c r="G210" s="26">
        <v>2</v>
      </c>
      <c r="H210" s="26"/>
      <c r="I210" s="26"/>
      <c r="J210" s="28" t="s">
        <v>148</v>
      </c>
      <c r="K210" s="26" t="s">
        <v>47</v>
      </c>
      <c r="L210" s="26" t="s">
        <v>1</v>
      </c>
      <c r="M210" s="26" t="s">
        <v>40</v>
      </c>
      <c r="N210" s="29">
        <v>50</v>
      </c>
      <c r="O210" s="39">
        <v>1</v>
      </c>
      <c r="P210" s="6"/>
      <c r="Q210" s="11"/>
      <c r="R210" s="184">
        <f aca="true" t="shared" si="6" ref="R210:R281">H210*P210+Q210*I210+O210*G210</f>
        <v>2</v>
      </c>
      <c r="T210" s="270"/>
      <c r="V210" s="9"/>
      <c r="W210" s="250"/>
      <c r="X210" s="250"/>
      <c r="Y210" s="250"/>
      <c r="Z210" s="250"/>
      <c r="AA210" s="250"/>
      <c r="AB210" s="250"/>
      <c r="AC210" s="250"/>
      <c r="AD210" s="250"/>
      <c r="AE210" s="250"/>
      <c r="AF210" s="250"/>
      <c r="AG210" s="250"/>
      <c r="AH210" s="9"/>
    </row>
    <row r="211" spans="1:34" ht="25.5">
      <c r="A211" s="185"/>
      <c r="B211" s="206" t="s">
        <v>247</v>
      </c>
      <c r="C211" s="28"/>
      <c r="D211" s="28" t="s">
        <v>132</v>
      </c>
      <c r="E211" s="28" t="s">
        <v>22</v>
      </c>
      <c r="F211" s="28" t="s">
        <v>2</v>
      </c>
      <c r="G211" s="28"/>
      <c r="H211" s="28">
        <v>2</v>
      </c>
      <c r="I211" s="28"/>
      <c r="J211" s="28" t="s">
        <v>453</v>
      </c>
      <c r="K211" s="28" t="s">
        <v>7</v>
      </c>
      <c r="L211" s="28" t="s">
        <v>1</v>
      </c>
      <c r="M211" s="28" t="s">
        <v>40</v>
      </c>
      <c r="N211" s="29">
        <v>50</v>
      </c>
      <c r="O211" s="209"/>
      <c r="P211" s="149">
        <v>2</v>
      </c>
      <c r="Q211" s="149"/>
      <c r="R211" s="187">
        <f>H211*P211+Q211*I211+O211*G211</f>
        <v>4</v>
      </c>
      <c r="T211" s="270"/>
      <c r="V211" s="9"/>
      <c r="W211" s="250"/>
      <c r="X211" s="250"/>
      <c r="Y211" s="250"/>
      <c r="Z211" s="250"/>
      <c r="AA211" s="250"/>
      <c r="AB211" s="250"/>
      <c r="AC211" s="250"/>
      <c r="AD211" s="250"/>
      <c r="AE211" s="250"/>
      <c r="AF211" s="250"/>
      <c r="AG211" s="250"/>
      <c r="AH211" s="9"/>
    </row>
    <row r="212" spans="1:34" ht="25.5" hidden="1">
      <c r="A212" s="338"/>
      <c r="B212" s="295" t="s">
        <v>247</v>
      </c>
      <c r="C212" s="266"/>
      <c r="D212" s="266" t="s">
        <v>132</v>
      </c>
      <c r="E212" s="266" t="s">
        <v>22</v>
      </c>
      <c r="F212" s="266" t="s">
        <v>2</v>
      </c>
      <c r="G212" s="266"/>
      <c r="H212" s="266">
        <v>2</v>
      </c>
      <c r="I212" s="266"/>
      <c r="J212" s="266"/>
      <c r="K212" s="266" t="s">
        <v>13</v>
      </c>
      <c r="L212" s="266" t="s">
        <v>1</v>
      </c>
      <c r="M212" s="266" t="s">
        <v>40</v>
      </c>
      <c r="N212" s="275">
        <v>50</v>
      </c>
      <c r="O212" s="276"/>
      <c r="P212" s="277">
        <v>1</v>
      </c>
      <c r="Q212" s="277"/>
      <c r="R212" s="270">
        <f t="shared" si="6"/>
        <v>2</v>
      </c>
      <c r="T212" s="270"/>
      <c r="V212" s="9"/>
      <c r="W212" s="250"/>
      <c r="X212" s="250"/>
      <c r="Y212" s="250"/>
      <c r="Z212" s="250"/>
      <c r="AA212" s="250"/>
      <c r="AB212" s="250"/>
      <c r="AC212" s="250"/>
      <c r="AD212" s="250"/>
      <c r="AE212" s="250"/>
      <c r="AF212" s="250"/>
      <c r="AG212" s="250"/>
      <c r="AH212" s="9"/>
    </row>
    <row r="213" spans="1:34" ht="29.25" customHeight="1">
      <c r="A213" s="183" t="s">
        <v>248</v>
      </c>
      <c r="B213" s="225" t="s">
        <v>249</v>
      </c>
      <c r="C213" s="63"/>
      <c r="D213" s="26" t="s">
        <v>132</v>
      </c>
      <c r="E213" s="26" t="s">
        <v>22</v>
      </c>
      <c r="F213" s="26" t="s">
        <v>1</v>
      </c>
      <c r="G213" s="26">
        <v>3</v>
      </c>
      <c r="H213" s="26"/>
      <c r="I213" s="26"/>
      <c r="J213" s="28" t="s">
        <v>250</v>
      </c>
      <c r="K213" s="28" t="s">
        <v>47</v>
      </c>
      <c r="L213" s="26" t="s">
        <v>1</v>
      </c>
      <c r="M213" s="26" t="s">
        <v>40</v>
      </c>
      <c r="N213" s="29">
        <v>50</v>
      </c>
      <c r="O213" s="39">
        <v>1</v>
      </c>
      <c r="P213" s="6"/>
      <c r="Q213" s="11"/>
      <c r="R213" s="184">
        <f t="shared" si="6"/>
        <v>3</v>
      </c>
      <c r="T213" s="270"/>
      <c r="V213" s="9"/>
      <c r="W213" s="250"/>
      <c r="X213" s="250"/>
      <c r="Y213" s="250"/>
      <c r="Z213" s="250"/>
      <c r="AA213" s="250"/>
      <c r="AB213" s="250"/>
      <c r="AC213" s="250"/>
      <c r="AD213" s="250"/>
      <c r="AE213" s="250"/>
      <c r="AF213" s="250"/>
      <c r="AG213" s="250"/>
      <c r="AH213" s="9"/>
    </row>
    <row r="214" spans="1:34" ht="29.25" customHeight="1">
      <c r="A214" s="338"/>
      <c r="B214" s="339" t="s">
        <v>249</v>
      </c>
      <c r="C214" s="340"/>
      <c r="D214" s="266" t="s">
        <v>132</v>
      </c>
      <c r="E214" s="266" t="s">
        <v>22</v>
      </c>
      <c r="F214" s="266" t="s">
        <v>2</v>
      </c>
      <c r="G214" s="266"/>
      <c r="H214" s="266">
        <v>1</v>
      </c>
      <c r="I214" s="266">
        <v>2</v>
      </c>
      <c r="J214" s="266" t="s">
        <v>431</v>
      </c>
      <c r="K214" s="266" t="s">
        <v>13</v>
      </c>
      <c r="L214" s="266" t="s">
        <v>1</v>
      </c>
      <c r="M214" s="266" t="s">
        <v>40</v>
      </c>
      <c r="N214" s="275">
        <v>50</v>
      </c>
      <c r="O214" s="276"/>
      <c r="P214" s="277">
        <v>2</v>
      </c>
      <c r="Q214" s="277">
        <v>3</v>
      </c>
      <c r="R214" s="270">
        <f>H214*P214+Q214*I214+O214*G214</f>
        <v>8</v>
      </c>
      <c r="T214" s="270"/>
      <c r="V214" s="9"/>
      <c r="W214" s="250"/>
      <c r="X214" s="250"/>
      <c r="Y214" s="250"/>
      <c r="Z214" s="250"/>
      <c r="AA214" s="250"/>
      <c r="AB214" s="250"/>
      <c r="AC214" s="250"/>
      <c r="AD214" s="250"/>
      <c r="AE214" s="250"/>
      <c r="AF214" s="250"/>
      <c r="AG214" s="250"/>
      <c r="AH214" s="9"/>
    </row>
    <row r="215" spans="1:34" ht="29.25" customHeight="1" hidden="1">
      <c r="A215" s="218"/>
      <c r="B215" s="225" t="s">
        <v>249</v>
      </c>
      <c r="C215" s="226"/>
      <c r="D215" s="28" t="s">
        <v>132</v>
      </c>
      <c r="E215" s="28" t="s">
        <v>22</v>
      </c>
      <c r="F215" s="28" t="s">
        <v>2</v>
      </c>
      <c r="G215" s="28"/>
      <c r="H215" s="28">
        <v>1</v>
      </c>
      <c r="I215" s="28">
        <v>2</v>
      </c>
      <c r="J215" s="28"/>
      <c r="K215" s="28" t="s">
        <v>13</v>
      </c>
      <c r="L215" s="28" t="s">
        <v>1</v>
      </c>
      <c r="M215" s="28" t="s">
        <v>40</v>
      </c>
      <c r="N215" s="29">
        <v>50</v>
      </c>
      <c r="O215" s="209"/>
      <c r="P215" s="149">
        <v>1</v>
      </c>
      <c r="Q215" s="149">
        <v>1</v>
      </c>
      <c r="R215" s="184">
        <f t="shared" si="6"/>
        <v>3</v>
      </c>
      <c r="T215" s="270"/>
      <c r="V215" s="9"/>
      <c r="W215" s="250"/>
      <c r="X215" s="250"/>
      <c r="Y215" s="250"/>
      <c r="Z215" s="250"/>
      <c r="AA215" s="250"/>
      <c r="AB215" s="250"/>
      <c r="AC215" s="250"/>
      <c r="AD215" s="250"/>
      <c r="AE215" s="250"/>
      <c r="AF215" s="250"/>
      <c r="AG215" s="250"/>
      <c r="AH215" s="9"/>
    </row>
    <row r="216" spans="1:34" ht="25.5">
      <c r="A216" s="183" t="s">
        <v>251</v>
      </c>
      <c r="B216" s="28" t="s">
        <v>252</v>
      </c>
      <c r="C216" s="26"/>
      <c r="D216" s="26" t="s">
        <v>132</v>
      </c>
      <c r="E216" s="26" t="s">
        <v>22</v>
      </c>
      <c r="F216" s="26" t="s">
        <v>1</v>
      </c>
      <c r="G216" s="26">
        <v>2</v>
      </c>
      <c r="H216" s="26"/>
      <c r="I216" s="26"/>
      <c r="J216" s="28" t="s">
        <v>136</v>
      </c>
      <c r="K216" s="28" t="s">
        <v>47</v>
      </c>
      <c r="L216" s="26" t="s">
        <v>1</v>
      </c>
      <c r="M216" s="26" t="s">
        <v>40</v>
      </c>
      <c r="N216" s="29">
        <v>50</v>
      </c>
      <c r="O216" s="39">
        <v>1</v>
      </c>
      <c r="P216" s="6"/>
      <c r="Q216" s="11"/>
      <c r="R216" s="184">
        <f t="shared" si="6"/>
        <v>2</v>
      </c>
      <c r="T216" s="270"/>
      <c r="V216" s="9"/>
      <c r="W216" s="250"/>
      <c r="X216" s="250"/>
      <c r="Y216" s="250"/>
      <c r="Z216" s="250"/>
      <c r="AA216" s="250"/>
      <c r="AB216" s="250"/>
      <c r="AC216" s="250"/>
      <c r="AD216" s="250"/>
      <c r="AE216" s="250"/>
      <c r="AF216" s="250"/>
      <c r="AG216" s="250"/>
      <c r="AH216" s="9"/>
    </row>
    <row r="217" spans="1:34" ht="25.5">
      <c r="A217" s="308"/>
      <c r="B217" s="266" t="s">
        <v>252</v>
      </c>
      <c r="C217" s="266"/>
      <c r="D217" s="266" t="s">
        <v>132</v>
      </c>
      <c r="E217" s="266" t="s">
        <v>22</v>
      </c>
      <c r="F217" s="266" t="s">
        <v>2</v>
      </c>
      <c r="G217" s="266"/>
      <c r="H217" s="266">
        <v>1</v>
      </c>
      <c r="I217" s="266">
        <v>2</v>
      </c>
      <c r="J217" s="266" t="s">
        <v>426</v>
      </c>
      <c r="K217" s="266" t="s">
        <v>18</v>
      </c>
      <c r="L217" s="266" t="s">
        <v>1</v>
      </c>
      <c r="M217" s="266" t="s">
        <v>40</v>
      </c>
      <c r="N217" s="275">
        <v>50</v>
      </c>
      <c r="O217" s="276"/>
      <c r="P217" s="277">
        <v>2</v>
      </c>
      <c r="Q217" s="277">
        <v>2</v>
      </c>
      <c r="R217" s="270">
        <f t="shared" si="6"/>
        <v>6</v>
      </c>
      <c r="S217" s="284"/>
      <c r="T217" s="270">
        <v>6</v>
      </c>
      <c r="V217" s="9"/>
      <c r="W217" s="250"/>
      <c r="X217" s="250"/>
      <c r="Y217" s="250"/>
      <c r="Z217" s="250"/>
      <c r="AA217" s="250"/>
      <c r="AB217" s="250"/>
      <c r="AC217" s="250"/>
      <c r="AD217" s="250"/>
      <c r="AE217" s="250"/>
      <c r="AF217" s="250"/>
      <c r="AG217" s="250"/>
      <c r="AH217" s="9"/>
    </row>
    <row r="218" spans="1:34" ht="29.25" customHeight="1">
      <c r="A218" s="31" t="s">
        <v>253</v>
      </c>
      <c r="B218" s="206" t="s">
        <v>226</v>
      </c>
      <c r="C218" s="28"/>
      <c r="D218" s="28" t="s">
        <v>132</v>
      </c>
      <c r="E218" s="28" t="s">
        <v>22</v>
      </c>
      <c r="F218" s="28" t="s">
        <v>2</v>
      </c>
      <c r="G218" s="28"/>
      <c r="H218" s="28"/>
      <c r="I218" s="28">
        <v>2</v>
      </c>
      <c r="J218" s="28" t="s">
        <v>250</v>
      </c>
      <c r="K218" s="28" t="s">
        <v>47</v>
      </c>
      <c r="L218" s="26" t="s">
        <v>1</v>
      </c>
      <c r="M218" s="26" t="s">
        <v>40</v>
      </c>
      <c r="N218" s="29">
        <v>50</v>
      </c>
      <c r="O218" s="209"/>
      <c r="P218" s="149"/>
      <c r="Q218" s="149">
        <v>1</v>
      </c>
      <c r="R218" s="187">
        <f t="shared" si="6"/>
        <v>2</v>
      </c>
      <c r="T218" s="270">
        <f>R218</f>
        <v>2</v>
      </c>
      <c r="V218" s="9"/>
      <c r="W218" s="250"/>
      <c r="X218" s="250"/>
      <c r="Y218" s="250"/>
      <c r="Z218" s="250"/>
      <c r="AA218" s="250"/>
      <c r="AB218" s="250"/>
      <c r="AC218" s="250"/>
      <c r="AD218" s="250"/>
      <c r="AE218" s="250"/>
      <c r="AF218" s="250"/>
      <c r="AG218" s="250"/>
      <c r="AH218" s="9"/>
    </row>
    <row r="219" spans="1:34" ht="25.5">
      <c r="A219" s="31"/>
      <c r="B219" s="206" t="s">
        <v>226</v>
      </c>
      <c r="C219" s="26"/>
      <c r="D219" s="26" t="s">
        <v>132</v>
      </c>
      <c r="E219" s="26" t="s">
        <v>22</v>
      </c>
      <c r="F219" s="26" t="s">
        <v>2</v>
      </c>
      <c r="G219" s="26"/>
      <c r="H219" s="26"/>
      <c r="I219" s="26">
        <v>2</v>
      </c>
      <c r="J219" s="28" t="s">
        <v>87</v>
      </c>
      <c r="K219" s="28" t="s">
        <v>47</v>
      </c>
      <c r="L219" s="26" t="s">
        <v>1</v>
      </c>
      <c r="M219" s="26" t="s">
        <v>40</v>
      </c>
      <c r="N219" s="29">
        <v>50</v>
      </c>
      <c r="O219" s="39"/>
      <c r="P219" s="6"/>
      <c r="Q219" s="6">
        <v>1</v>
      </c>
      <c r="R219" s="184">
        <f t="shared" si="6"/>
        <v>2</v>
      </c>
      <c r="T219" s="270">
        <f>R219</f>
        <v>2</v>
      </c>
      <c r="V219" s="9"/>
      <c r="W219" s="250"/>
      <c r="X219" s="250"/>
      <c r="Y219" s="250"/>
      <c r="Z219" s="250"/>
      <c r="AA219" s="250"/>
      <c r="AB219" s="250"/>
      <c r="AC219" s="250"/>
      <c r="AD219" s="250"/>
      <c r="AE219" s="250"/>
      <c r="AF219" s="250"/>
      <c r="AG219" s="250"/>
      <c r="AH219" s="9"/>
    </row>
    <row r="220" spans="1:34" ht="25.5" hidden="1">
      <c r="A220" s="31"/>
      <c r="B220" s="206" t="s">
        <v>226</v>
      </c>
      <c r="C220" s="26"/>
      <c r="D220" s="26" t="s">
        <v>132</v>
      </c>
      <c r="E220" s="26" t="s">
        <v>22</v>
      </c>
      <c r="F220" s="26" t="s">
        <v>2</v>
      </c>
      <c r="G220" s="26"/>
      <c r="H220" s="26"/>
      <c r="I220" s="26">
        <v>2</v>
      </c>
      <c r="J220" s="28"/>
      <c r="K220" s="28" t="s">
        <v>47</v>
      </c>
      <c r="L220" s="26" t="s">
        <v>1</v>
      </c>
      <c r="M220" s="26" t="s">
        <v>40</v>
      </c>
      <c r="N220" s="29">
        <v>50</v>
      </c>
      <c r="O220" s="39"/>
      <c r="P220" s="6"/>
      <c r="Q220" s="6">
        <v>1</v>
      </c>
      <c r="R220" s="184">
        <f>H220*P220+Q220*I220+O220*G220</f>
        <v>2</v>
      </c>
      <c r="T220" s="270">
        <v>2</v>
      </c>
      <c r="V220" s="9"/>
      <c r="W220" s="250"/>
      <c r="X220" s="250"/>
      <c r="Y220" s="250"/>
      <c r="Z220" s="250"/>
      <c r="AA220" s="250"/>
      <c r="AB220" s="250"/>
      <c r="AC220" s="250"/>
      <c r="AD220" s="250"/>
      <c r="AE220" s="250"/>
      <c r="AF220" s="250"/>
      <c r="AG220" s="250"/>
      <c r="AH220" s="9"/>
    </row>
    <row r="221" spans="1:34" ht="29.25" customHeight="1">
      <c r="A221" s="31"/>
      <c r="B221" s="206" t="s">
        <v>226</v>
      </c>
      <c r="C221" s="26"/>
      <c r="D221" s="26" t="s">
        <v>132</v>
      </c>
      <c r="E221" s="26" t="s">
        <v>22</v>
      </c>
      <c r="F221" s="26" t="s">
        <v>2</v>
      </c>
      <c r="G221" s="26"/>
      <c r="H221" s="26"/>
      <c r="I221" s="26">
        <v>2</v>
      </c>
      <c r="J221" s="266" t="s">
        <v>419</v>
      </c>
      <c r="K221" s="266" t="s">
        <v>18</v>
      </c>
      <c r="L221" s="266" t="s">
        <v>1</v>
      </c>
      <c r="M221" s="272" t="s">
        <v>40</v>
      </c>
      <c r="N221" s="29">
        <v>50</v>
      </c>
      <c r="O221" s="39"/>
      <c r="P221" s="6"/>
      <c r="Q221" s="6">
        <v>1</v>
      </c>
      <c r="R221" s="184">
        <f>H221*P221+Q221*I221+O221*G221</f>
        <v>2</v>
      </c>
      <c r="T221" s="270">
        <v>2</v>
      </c>
      <c r="V221" s="9"/>
      <c r="W221" s="250"/>
      <c r="X221" s="250"/>
      <c r="Y221" s="250"/>
      <c r="Z221" s="250"/>
      <c r="AA221" s="250"/>
      <c r="AB221" s="250"/>
      <c r="AC221" s="250"/>
      <c r="AD221" s="250"/>
      <c r="AE221" s="250"/>
      <c r="AF221" s="250"/>
      <c r="AG221" s="250"/>
      <c r="AH221" s="9"/>
    </row>
    <row r="222" spans="1:34" ht="29.25" customHeight="1">
      <c r="A222" s="31"/>
      <c r="B222" s="206" t="s">
        <v>226</v>
      </c>
      <c r="C222" s="26"/>
      <c r="D222" s="26" t="s">
        <v>132</v>
      </c>
      <c r="E222" s="26" t="s">
        <v>22</v>
      </c>
      <c r="F222" s="26" t="s">
        <v>2</v>
      </c>
      <c r="G222" s="26"/>
      <c r="H222" s="26"/>
      <c r="I222" s="26">
        <v>2</v>
      </c>
      <c r="J222" s="28" t="s">
        <v>452</v>
      </c>
      <c r="K222" s="28" t="s">
        <v>18</v>
      </c>
      <c r="L222" s="26" t="s">
        <v>1</v>
      </c>
      <c r="M222" s="26" t="s">
        <v>40</v>
      </c>
      <c r="N222" s="29">
        <v>50</v>
      </c>
      <c r="O222" s="29"/>
      <c r="P222" s="6"/>
      <c r="Q222" s="6">
        <v>1</v>
      </c>
      <c r="R222" s="184">
        <f>H222*P222+Q222*I222+O222*G222</f>
        <v>2</v>
      </c>
      <c r="T222" s="270">
        <v>2</v>
      </c>
      <c r="V222" s="9"/>
      <c r="W222" s="250"/>
      <c r="X222" s="250"/>
      <c r="Y222" s="250"/>
      <c r="Z222" s="250"/>
      <c r="AA222" s="250"/>
      <c r="AB222" s="250"/>
      <c r="AC222" s="250"/>
      <c r="AD222" s="250"/>
      <c r="AE222" s="250"/>
      <c r="AF222" s="250"/>
      <c r="AG222" s="250"/>
      <c r="AH222" s="9"/>
    </row>
    <row r="223" spans="1:34" ht="25.5">
      <c r="A223" s="71"/>
      <c r="B223" s="206" t="s">
        <v>226</v>
      </c>
      <c r="C223" s="26"/>
      <c r="D223" s="26" t="s">
        <v>132</v>
      </c>
      <c r="E223" s="26" t="s">
        <v>22</v>
      </c>
      <c r="F223" s="26" t="s">
        <v>2</v>
      </c>
      <c r="G223" s="26"/>
      <c r="H223" s="26"/>
      <c r="I223" s="26">
        <v>2</v>
      </c>
      <c r="J223" s="28" t="s">
        <v>414</v>
      </c>
      <c r="K223" s="28" t="s">
        <v>79</v>
      </c>
      <c r="L223" s="98" t="s">
        <v>1</v>
      </c>
      <c r="M223" s="272" t="s">
        <v>40</v>
      </c>
      <c r="N223" s="29">
        <v>50</v>
      </c>
      <c r="O223" s="39"/>
      <c r="P223" s="6"/>
      <c r="Q223" s="6">
        <v>1</v>
      </c>
      <c r="R223" s="184">
        <f>H223*P223+Q223*I223+O223*G223</f>
        <v>2</v>
      </c>
      <c r="T223" s="270"/>
      <c r="V223" s="250"/>
      <c r="W223" s="250"/>
      <c r="X223" s="250"/>
      <c r="Y223" s="250"/>
      <c r="Z223" s="250"/>
      <c r="AA223" s="250"/>
      <c r="AB223" s="250"/>
      <c r="AC223" s="250"/>
      <c r="AD223" s="250"/>
      <c r="AE223" s="250"/>
      <c r="AF223" s="250"/>
      <c r="AG223" s="250"/>
      <c r="AH223" s="9"/>
    </row>
    <row r="224" spans="1:34" ht="38.25">
      <c r="A224" s="185" t="s">
        <v>254</v>
      </c>
      <c r="B224" s="274" t="s">
        <v>401</v>
      </c>
      <c r="C224" s="274"/>
      <c r="D224" s="266" t="s">
        <v>132</v>
      </c>
      <c r="E224" s="266" t="s">
        <v>22</v>
      </c>
      <c r="F224" s="266" t="s">
        <v>1</v>
      </c>
      <c r="G224" s="266">
        <v>2</v>
      </c>
      <c r="H224" s="266"/>
      <c r="I224" s="266"/>
      <c r="J224" s="266" t="s">
        <v>87</v>
      </c>
      <c r="K224" s="266" t="s">
        <v>47</v>
      </c>
      <c r="L224" s="266" t="s">
        <v>1</v>
      </c>
      <c r="M224" s="266" t="s">
        <v>40</v>
      </c>
      <c r="N224" s="275">
        <v>50</v>
      </c>
      <c r="O224" s="276">
        <v>1</v>
      </c>
      <c r="P224" s="277"/>
      <c r="Q224" s="277"/>
      <c r="R224" s="270">
        <f t="shared" si="6"/>
        <v>2</v>
      </c>
      <c r="S224" s="284"/>
      <c r="T224" s="270"/>
      <c r="U224" s="255"/>
      <c r="V224" s="250"/>
      <c r="W224" s="250"/>
      <c r="X224" s="250"/>
      <c r="Y224" s="250"/>
      <c r="Z224" s="250"/>
      <c r="AA224" s="250"/>
      <c r="AB224" s="250"/>
      <c r="AC224" s="250"/>
      <c r="AD224" s="250"/>
      <c r="AE224" s="250"/>
      <c r="AF224" s="250"/>
      <c r="AG224" s="250"/>
      <c r="AH224" s="9"/>
    </row>
    <row r="225" spans="1:34" ht="15" hidden="1">
      <c r="A225" s="185"/>
      <c r="B225" s="274"/>
      <c r="C225" s="274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275"/>
      <c r="O225" s="276"/>
      <c r="P225" s="277"/>
      <c r="Q225" s="277"/>
      <c r="R225" s="270"/>
      <c r="S225" s="284"/>
      <c r="T225" s="270"/>
      <c r="U225" s="255"/>
      <c r="V225" s="250"/>
      <c r="W225" s="250"/>
      <c r="X225" s="250"/>
      <c r="Y225" s="250"/>
      <c r="Z225" s="250"/>
      <c r="AA225" s="250"/>
      <c r="AB225" s="250"/>
      <c r="AC225" s="250"/>
      <c r="AD225" s="250"/>
      <c r="AE225" s="250"/>
      <c r="AF225" s="250"/>
      <c r="AG225" s="250"/>
      <c r="AH225" s="9"/>
    </row>
    <row r="226" spans="1:34" ht="38.25">
      <c r="A226" s="185" t="s">
        <v>394</v>
      </c>
      <c r="B226" s="274" t="s">
        <v>401</v>
      </c>
      <c r="C226" s="274"/>
      <c r="D226" s="266" t="s">
        <v>132</v>
      </c>
      <c r="E226" s="266" t="s">
        <v>22</v>
      </c>
      <c r="F226" s="266" t="s">
        <v>1</v>
      </c>
      <c r="G226" s="266"/>
      <c r="H226" s="266">
        <v>2</v>
      </c>
      <c r="I226" s="266"/>
      <c r="J226" s="266" t="s">
        <v>414</v>
      </c>
      <c r="K226" s="266" t="s">
        <v>7</v>
      </c>
      <c r="L226" s="266" t="s">
        <v>1</v>
      </c>
      <c r="M226" s="266" t="s">
        <v>40</v>
      </c>
      <c r="N226" s="275">
        <v>50</v>
      </c>
      <c r="O226" s="276"/>
      <c r="P226" s="277">
        <v>3</v>
      </c>
      <c r="Q226" s="277"/>
      <c r="R226" s="270">
        <f aca="true" t="shared" si="7" ref="R226:R233">H226*P226+Q226*I226+O226*G226</f>
        <v>6</v>
      </c>
      <c r="S226" s="284"/>
      <c r="T226" s="270"/>
      <c r="V226" s="250"/>
      <c r="W226" s="250"/>
      <c r="X226" s="250"/>
      <c r="Y226" s="250"/>
      <c r="Z226" s="250"/>
      <c r="AA226" s="250"/>
      <c r="AB226" s="250"/>
      <c r="AC226" s="250"/>
      <c r="AD226" s="250"/>
      <c r="AE226" s="250"/>
      <c r="AF226" s="250"/>
      <c r="AG226" s="250"/>
      <c r="AH226" s="9"/>
    </row>
    <row r="227" spans="1:34" ht="38.25" hidden="1">
      <c r="A227" s="25" t="s">
        <v>256</v>
      </c>
      <c r="B227" s="274" t="s">
        <v>400</v>
      </c>
      <c r="C227" s="274"/>
      <c r="D227" s="266" t="s">
        <v>132</v>
      </c>
      <c r="E227" s="266" t="s">
        <v>22</v>
      </c>
      <c r="F227" s="266" t="s">
        <v>1</v>
      </c>
      <c r="G227" s="266">
        <v>1</v>
      </c>
      <c r="H227" s="266"/>
      <c r="I227" s="266"/>
      <c r="J227" s="266"/>
      <c r="K227" s="266"/>
      <c r="L227" s="266"/>
      <c r="M227" s="266"/>
      <c r="N227" s="275">
        <v>30</v>
      </c>
      <c r="O227" s="276">
        <v>1</v>
      </c>
      <c r="P227" s="277"/>
      <c r="Q227" s="277"/>
      <c r="R227" s="270">
        <f t="shared" si="7"/>
        <v>1</v>
      </c>
      <c r="S227" s="284"/>
      <c r="T227" s="270"/>
      <c r="V227" s="250"/>
      <c r="W227" s="250"/>
      <c r="X227" s="250"/>
      <c r="Y227" s="250"/>
      <c r="Z227" s="250"/>
      <c r="AA227" s="250"/>
      <c r="AB227" s="250"/>
      <c r="AC227" s="250"/>
      <c r="AD227" s="250"/>
      <c r="AE227" s="250"/>
      <c r="AF227" s="250"/>
      <c r="AG227" s="250"/>
      <c r="AH227" s="9"/>
    </row>
    <row r="228" spans="1:34" ht="38.25">
      <c r="A228" s="25" t="s">
        <v>256</v>
      </c>
      <c r="B228" s="274" t="s">
        <v>400</v>
      </c>
      <c r="C228" s="274"/>
      <c r="D228" s="266" t="s">
        <v>132</v>
      </c>
      <c r="E228" s="266" t="s">
        <v>22</v>
      </c>
      <c r="F228" s="266" t="s">
        <v>1</v>
      </c>
      <c r="G228" s="266">
        <v>2</v>
      </c>
      <c r="H228" s="266"/>
      <c r="I228" s="266"/>
      <c r="J228" s="266" t="s">
        <v>148</v>
      </c>
      <c r="K228" s="266" t="s">
        <v>47</v>
      </c>
      <c r="L228" s="266" t="s">
        <v>1</v>
      </c>
      <c r="M228" s="266" t="s">
        <v>40</v>
      </c>
      <c r="N228" s="275">
        <v>50</v>
      </c>
      <c r="O228" s="276">
        <v>1</v>
      </c>
      <c r="P228" s="277"/>
      <c r="Q228" s="277"/>
      <c r="R228" s="270">
        <f t="shared" si="7"/>
        <v>2</v>
      </c>
      <c r="S228" s="284"/>
      <c r="T228" s="270"/>
      <c r="U228" s="255"/>
      <c r="V228" s="250"/>
      <c r="W228" s="250"/>
      <c r="X228" s="250"/>
      <c r="Y228" s="250"/>
      <c r="Z228" s="250"/>
      <c r="AA228" s="250"/>
      <c r="AB228" s="250"/>
      <c r="AC228" s="250"/>
      <c r="AD228" s="250"/>
      <c r="AE228" s="250"/>
      <c r="AF228" s="250"/>
      <c r="AG228" s="250"/>
      <c r="AH228" s="9"/>
    </row>
    <row r="229" spans="1:34" ht="40.5" customHeight="1">
      <c r="A229" s="71" t="s">
        <v>394</v>
      </c>
      <c r="B229" s="274" t="s">
        <v>400</v>
      </c>
      <c r="C229" s="274"/>
      <c r="D229" s="266" t="s">
        <v>132</v>
      </c>
      <c r="E229" s="266" t="s">
        <v>22</v>
      </c>
      <c r="F229" s="266" t="s">
        <v>2</v>
      </c>
      <c r="G229" s="266"/>
      <c r="H229" s="294">
        <v>1</v>
      </c>
      <c r="I229" s="294">
        <v>1</v>
      </c>
      <c r="J229" s="266" t="s">
        <v>453</v>
      </c>
      <c r="K229" s="266" t="s">
        <v>7</v>
      </c>
      <c r="L229" s="266" t="s">
        <v>1</v>
      </c>
      <c r="M229" s="266" t="s">
        <v>40</v>
      </c>
      <c r="N229" s="275">
        <v>50</v>
      </c>
      <c r="O229" s="276"/>
      <c r="P229" s="277">
        <v>2</v>
      </c>
      <c r="Q229" s="277">
        <v>3</v>
      </c>
      <c r="R229" s="270">
        <f t="shared" si="7"/>
        <v>5</v>
      </c>
      <c r="S229" s="284"/>
      <c r="T229" s="270"/>
      <c r="U229" s="255"/>
      <c r="V229" s="250"/>
      <c r="W229" s="250"/>
      <c r="X229" s="250"/>
      <c r="Y229" s="250"/>
      <c r="Z229" s="250"/>
      <c r="AA229" s="250"/>
      <c r="AB229" s="250"/>
      <c r="AC229" s="250"/>
      <c r="AD229" s="250"/>
      <c r="AE229" s="250"/>
      <c r="AF229" s="250"/>
      <c r="AG229" s="250"/>
      <c r="AH229" s="9"/>
    </row>
    <row r="230" spans="1:34" ht="15" hidden="1">
      <c r="A230" s="71"/>
      <c r="B230" s="274"/>
      <c r="C230" s="274"/>
      <c r="D230" s="266"/>
      <c r="E230" s="266"/>
      <c r="F230" s="266"/>
      <c r="G230" s="266"/>
      <c r="H230" s="294"/>
      <c r="I230" s="294"/>
      <c r="J230" s="266"/>
      <c r="K230" s="266"/>
      <c r="L230" s="266"/>
      <c r="M230" s="266"/>
      <c r="N230" s="275"/>
      <c r="O230" s="276"/>
      <c r="P230" s="277"/>
      <c r="Q230" s="277"/>
      <c r="R230" s="270"/>
      <c r="S230" s="284"/>
      <c r="T230" s="270"/>
      <c r="V230" s="250"/>
      <c r="W230" s="250"/>
      <c r="X230" s="250"/>
      <c r="Y230" s="250"/>
      <c r="Z230" s="250"/>
      <c r="AA230" s="250"/>
      <c r="AB230" s="250"/>
      <c r="AC230" s="250"/>
      <c r="AD230" s="250"/>
      <c r="AE230" s="250"/>
      <c r="AF230" s="250"/>
      <c r="AG230" s="250"/>
      <c r="AH230" s="9"/>
    </row>
    <row r="231" spans="1:34" ht="31.5" customHeight="1">
      <c r="A231" s="423" t="s">
        <v>410</v>
      </c>
      <c r="B231" s="51" t="s">
        <v>395</v>
      </c>
      <c r="C231" s="51"/>
      <c r="D231" s="28" t="s">
        <v>132</v>
      </c>
      <c r="E231" s="28" t="s">
        <v>22</v>
      </c>
      <c r="F231" s="28" t="s">
        <v>1</v>
      </c>
      <c r="G231" s="28">
        <v>2</v>
      </c>
      <c r="H231" s="208"/>
      <c r="I231" s="208"/>
      <c r="J231" s="28" t="s">
        <v>130</v>
      </c>
      <c r="K231" s="28" t="s">
        <v>6</v>
      </c>
      <c r="L231" s="28" t="s">
        <v>1</v>
      </c>
      <c r="M231" s="28" t="s">
        <v>40</v>
      </c>
      <c r="N231" s="29">
        <v>50</v>
      </c>
      <c r="O231" s="209">
        <v>1</v>
      </c>
      <c r="P231" s="149"/>
      <c r="Q231" s="149"/>
      <c r="R231" s="187">
        <f t="shared" si="7"/>
        <v>2</v>
      </c>
      <c r="T231" s="270"/>
      <c r="V231" s="9"/>
      <c r="W231" s="250"/>
      <c r="X231" s="250"/>
      <c r="Y231" s="250"/>
      <c r="Z231" s="250"/>
      <c r="AA231" s="250"/>
      <c r="AB231" s="250"/>
      <c r="AC231" s="250"/>
      <c r="AD231" s="250"/>
      <c r="AE231" s="250"/>
      <c r="AF231" s="250"/>
      <c r="AG231" s="250"/>
      <c r="AH231" s="9"/>
    </row>
    <row r="232" spans="1:34" ht="31.5" customHeight="1">
      <c r="A232" s="424"/>
      <c r="B232" s="51" t="s">
        <v>395</v>
      </c>
      <c r="C232" s="51"/>
      <c r="D232" s="28" t="s">
        <v>132</v>
      </c>
      <c r="E232" s="28" t="s">
        <v>22</v>
      </c>
      <c r="F232" s="28" t="s">
        <v>2</v>
      </c>
      <c r="G232" s="28"/>
      <c r="H232" s="208">
        <v>2</v>
      </c>
      <c r="I232" s="208"/>
      <c r="J232" s="28" t="s">
        <v>462</v>
      </c>
      <c r="K232" s="266" t="s">
        <v>7</v>
      </c>
      <c r="L232" s="28" t="s">
        <v>1</v>
      </c>
      <c r="M232" s="28" t="s">
        <v>40</v>
      </c>
      <c r="N232" s="29">
        <v>50</v>
      </c>
      <c r="O232" s="209"/>
      <c r="P232" s="149">
        <v>1</v>
      </c>
      <c r="Q232" s="149"/>
      <c r="R232" s="187">
        <f>H232*P232+Q232*I232+O232*G232</f>
        <v>2</v>
      </c>
      <c r="T232" s="270"/>
      <c r="V232" s="9"/>
      <c r="W232" s="250"/>
      <c r="X232" s="250"/>
      <c r="Y232" s="250"/>
      <c r="Z232" s="250"/>
      <c r="AA232" s="250"/>
      <c r="AB232" s="250"/>
      <c r="AC232" s="250"/>
      <c r="AD232" s="250"/>
      <c r="AE232" s="250"/>
      <c r="AF232" s="250"/>
      <c r="AG232" s="250"/>
      <c r="AH232" s="9"/>
    </row>
    <row r="233" spans="1:34" ht="33.75" customHeight="1">
      <c r="A233" s="425"/>
      <c r="B233" s="274" t="s">
        <v>395</v>
      </c>
      <c r="C233" s="274"/>
      <c r="D233" s="266" t="s">
        <v>132</v>
      </c>
      <c r="E233" s="266" t="s">
        <v>22</v>
      </c>
      <c r="F233" s="266" t="s">
        <v>2</v>
      </c>
      <c r="G233" s="266"/>
      <c r="H233" s="294">
        <v>2</v>
      </c>
      <c r="I233" s="294"/>
      <c r="J233" s="266" t="s">
        <v>458</v>
      </c>
      <c r="K233" s="266" t="s">
        <v>13</v>
      </c>
      <c r="L233" s="266" t="s">
        <v>1</v>
      </c>
      <c r="M233" s="266" t="s">
        <v>40</v>
      </c>
      <c r="N233" s="275">
        <v>50</v>
      </c>
      <c r="O233" s="276"/>
      <c r="P233" s="277">
        <v>1</v>
      </c>
      <c r="Q233" s="277"/>
      <c r="R233" s="270">
        <f t="shared" si="7"/>
        <v>2</v>
      </c>
      <c r="T233" s="270"/>
      <c r="V233" s="9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9"/>
    </row>
    <row r="234" spans="1:34" ht="38.25">
      <c r="A234" s="185" t="s">
        <v>259</v>
      </c>
      <c r="B234" s="228" t="s">
        <v>260</v>
      </c>
      <c r="C234" s="229"/>
      <c r="D234" s="229" t="s">
        <v>151</v>
      </c>
      <c r="E234" s="229" t="s">
        <v>22</v>
      </c>
      <c r="F234" s="229" t="s">
        <v>1</v>
      </c>
      <c r="G234" s="229">
        <v>2</v>
      </c>
      <c r="H234" s="229"/>
      <c r="I234" s="229"/>
      <c r="J234" s="267" t="s">
        <v>100</v>
      </c>
      <c r="K234" s="267" t="s">
        <v>6</v>
      </c>
      <c r="L234" s="267" t="s">
        <v>12</v>
      </c>
      <c r="M234" s="229" t="s">
        <v>126</v>
      </c>
      <c r="N234" s="230">
        <v>10</v>
      </c>
      <c r="O234" s="46">
        <v>1</v>
      </c>
      <c r="P234" s="231"/>
      <c r="Q234" s="232"/>
      <c r="R234" s="233">
        <f t="shared" si="6"/>
        <v>2</v>
      </c>
      <c r="T234" s="270"/>
      <c r="V234" s="9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9"/>
    </row>
    <row r="235" spans="1:34" ht="38.25">
      <c r="A235" s="186"/>
      <c r="B235" s="13" t="s">
        <v>260</v>
      </c>
      <c r="C235" s="26"/>
      <c r="D235" s="26" t="s">
        <v>151</v>
      </c>
      <c r="E235" s="26" t="s">
        <v>22</v>
      </c>
      <c r="F235" s="26" t="s">
        <v>2</v>
      </c>
      <c r="G235" s="26"/>
      <c r="H235" s="26">
        <v>2</v>
      </c>
      <c r="I235" s="26">
        <v>1</v>
      </c>
      <c r="J235" s="266" t="s">
        <v>429</v>
      </c>
      <c r="K235" s="266" t="s">
        <v>18</v>
      </c>
      <c r="L235" s="26" t="s">
        <v>1</v>
      </c>
      <c r="M235" s="26" t="s">
        <v>40</v>
      </c>
      <c r="N235" s="230">
        <v>10</v>
      </c>
      <c r="O235" s="39"/>
      <c r="P235" s="6">
        <v>1</v>
      </c>
      <c r="Q235" s="11">
        <v>1</v>
      </c>
      <c r="R235" s="184">
        <f t="shared" si="6"/>
        <v>3</v>
      </c>
      <c r="T235" s="270">
        <v>3</v>
      </c>
      <c r="V235" s="9"/>
      <c r="W235" s="250"/>
      <c r="X235" s="250"/>
      <c r="Y235" s="250"/>
      <c r="Z235" s="250"/>
      <c r="AA235" s="250"/>
      <c r="AB235" s="250"/>
      <c r="AC235" s="250"/>
      <c r="AD235" s="250"/>
      <c r="AE235" s="250"/>
      <c r="AF235" s="250"/>
      <c r="AG235" s="250"/>
      <c r="AH235" s="9"/>
    </row>
    <row r="236" spans="1:34" ht="38.25">
      <c r="A236" s="298" t="s">
        <v>261</v>
      </c>
      <c r="B236" s="266" t="s">
        <v>262</v>
      </c>
      <c r="C236" s="266"/>
      <c r="D236" s="266" t="s">
        <v>151</v>
      </c>
      <c r="E236" s="266" t="s">
        <v>22</v>
      </c>
      <c r="F236" s="266" t="s">
        <v>1</v>
      </c>
      <c r="G236" s="266">
        <v>2</v>
      </c>
      <c r="H236" s="266"/>
      <c r="I236" s="266"/>
      <c r="J236" s="266" t="s">
        <v>130</v>
      </c>
      <c r="K236" s="266" t="s">
        <v>6</v>
      </c>
      <c r="L236" s="266" t="s">
        <v>1</v>
      </c>
      <c r="M236" s="266" t="s">
        <v>40</v>
      </c>
      <c r="N236" s="299">
        <v>10</v>
      </c>
      <c r="O236" s="276">
        <v>1</v>
      </c>
      <c r="P236" s="277"/>
      <c r="Q236" s="277"/>
      <c r="R236" s="270">
        <f t="shared" si="6"/>
        <v>2</v>
      </c>
      <c r="S236" s="284"/>
      <c r="T236" s="270"/>
      <c r="V236" s="9"/>
      <c r="W236" s="250"/>
      <c r="X236" s="250"/>
      <c r="Y236" s="250"/>
      <c r="Z236" s="250"/>
      <c r="AA236" s="250"/>
      <c r="AB236" s="250"/>
      <c r="AC236" s="250"/>
      <c r="AD236" s="250"/>
      <c r="AE236" s="250"/>
      <c r="AF236" s="250"/>
      <c r="AG236" s="250"/>
      <c r="AH236" s="9"/>
    </row>
    <row r="237" spans="1:34" ht="38.25">
      <c r="A237" s="305"/>
      <c r="B237" s="266" t="s">
        <v>262</v>
      </c>
      <c r="C237" s="266"/>
      <c r="D237" s="266" t="s">
        <v>151</v>
      </c>
      <c r="E237" s="266" t="s">
        <v>22</v>
      </c>
      <c r="F237" s="266" t="s">
        <v>2</v>
      </c>
      <c r="G237" s="266"/>
      <c r="H237" s="266">
        <v>1</v>
      </c>
      <c r="I237" s="266">
        <v>2</v>
      </c>
      <c r="J237" s="266" t="s">
        <v>416</v>
      </c>
      <c r="K237" s="266" t="s">
        <v>13</v>
      </c>
      <c r="L237" s="266" t="s">
        <v>1</v>
      </c>
      <c r="M237" s="266" t="s">
        <v>40</v>
      </c>
      <c r="N237" s="299">
        <v>10</v>
      </c>
      <c r="O237" s="276"/>
      <c r="P237" s="277">
        <v>1</v>
      </c>
      <c r="Q237" s="277">
        <v>1</v>
      </c>
      <c r="R237" s="270">
        <f t="shared" si="6"/>
        <v>3</v>
      </c>
      <c r="S237" s="284"/>
      <c r="T237" s="270"/>
      <c r="V237" s="9"/>
      <c r="W237" s="250"/>
      <c r="X237" s="250"/>
      <c r="Y237" s="250"/>
      <c r="Z237" s="250"/>
      <c r="AA237" s="250"/>
      <c r="AB237" s="250"/>
      <c r="AC237" s="250"/>
      <c r="AD237" s="250"/>
      <c r="AE237" s="250"/>
      <c r="AF237" s="250"/>
      <c r="AG237" s="250"/>
      <c r="AH237" s="9"/>
    </row>
    <row r="238" spans="1:34" ht="38.25" customHeight="1" hidden="1">
      <c r="A238" s="25"/>
      <c r="B238" s="150"/>
      <c r="C238" s="12"/>
      <c r="D238" s="13"/>
      <c r="E238" s="13"/>
      <c r="F238" s="13"/>
      <c r="G238" s="13"/>
      <c r="H238" s="13"/>
      <c r="I238" s="13"/>
      <c r="J238" s="28"/>
      <c r="K238" s="13"/>
      <c r="L238" s="13"/>
      <c r="M238" s="13"/>
      <c r="N238" s="230"/>
      <c r="O238" s="57"/>
      <c r="P238" s="11"/>
      <c r="Q238" s="11"/>
      <c r="R238" s="220"/>
      <c r="T238" s="270"/>
      <c r="U238" s="227"/>
      <c r="V238" s="283"/>
      <c r="W238" s="250"/>
      <c r="X238" s="250"/>
      <c r="Y238" s="250"/>
      <c r="Z238" s="250"/>
      <c r="AA238" s="250"/>
      <c r="AB238" s="250"/>
      <c r="AC238" s="250"/>
      <c r="AD238" s="250"/>
      <c r="AE238" s="250"/>
      <c r="AF238" s="250"/>
      <c r="AG238" s="250"/>
      <c r="AH238" s="9"/>
    </row>
    <row r="239" spans="1:34" ht="38.25">
      <c r="A239" s="269">
        <v>83</v>
      </c>
      <c r="B239" s="150" t="s">
        <v>402</v>
      </c>
      <c r="C239" s="51"/>
      <c r="D239" s="28" t="s">
        <v>151</v>
      </c>
      <c r="E239" s="28" t="s">
        <v>22</v>
      </c>
      <c r="F239" s="28" t="s">
        <v>1</v>
      </c>
      <c r="G239" s="28">
        <v>2</v>
      </c>
      <c r="H239" s="28"/>
      <c r="I239" s="28"/>
      <c r="J239" s="28" t="s">
        <v>82</v>
      </c>
      <c r="K239" s="28" t="s">
        <v>47</v>
      </c>
      <c r="L239" s="28" t="s">
        <v>1</v>
      </c>
      <c r="M239" s="28" t="s">
        <v>40</v>
      </c>
      <c r="N239" s="230">
        <v>10</v>
      </c>
      <c r="O239" s="209">
        <v>1</v>
      </c>
      <c r="P239" s="149"/>
      <c r="Q239" s="149"/>
      <c r="R239" s="187">
        <f t="shared" si="6"/>
        <v>2</v>
      </c>
      <c r="T239" s="270"/>
      <c r="V239" s="9"/>
      <c r="W239" s="250"/>
      <c r="X239" s="250"/>
      <c r="Y239" s="250"/>
      <c r="Z239" s="250"/>
      <c r="AA239" s="250"/>
      <c r="AB239" s="250"/>
      <c r="AC239" s="250"/>
      <c r="AD239" s="250"/>
      <c r="AE239" s="250"/>
      <c r="AF239" s="250"/>
      <c r="AG239" s="250"/>
      <c r="AH239" s="9"/>
    </row>
    <row r="240" spans="1:34" ht="38.25">
      <c r="A240" s="36" t="s">
        <v>394</v>
      </c>
      <c r="B240" s="150" t="s">
        <v>402</v>
      </c>
      <c r="C240" s="51"/>
      <c r="D240" s="28" t="s">
        <v>151</v>
      </c>
      <c r="E240" s="28" t="s">
        <v>22</v>
      </c>
      <c r="F240" s="28" t="s">
        <v>2</v>
      </c>
      <c r="G240" s="28"/>
      <c r="H240" s="28">
        <v>2</v>
      </c>
      <c r="I240" s="28"/>
      <c r="J240" s="28" t="s">
        <v>462</v>
      </c>
      <c r="K240" s="28" t="s">
        <v>7</v>
      </c>
      <c r="L240" s="28" t="s">
        <v>1</v>
      </c>
      <c r="M240" s="28" t="s">
        <v>40</v>
      </c>
      <c r="N240" s="230">
        <v>10</v>
      </c>
      <c r="O240" s="209"/>
      <c r="P240" s="149">
        <v>1</v>
      </c>
      <c r="Q240" s="149"/>
      <c r="R240" s="187">
        <f>H240*P240+Q240*I240+O240*G240</f>
        <v>2</v>
      </c>
      <c r="T240" s="270"/>
      <c r="V240" s="9"/>
      <c r="W240" s="250"/>
      <c r="X240" s="250"/>
      <c r="Y240" s="250"/>
      <c r="Z240" s="250"/>
      <c r="AA240" s="250"/>
      <c r="AB240" s="250"/>
      <c r="AC240" s="250"/>
      <c r="AD240" s="250"/>
      <c r="AE240" s="250"/>
      <c r="AF240" s="250"/>
      <c r="AG240" s="250"/>
      <c r="AH240" s="9"/>
    </row>
    <row r="241" spans="1:34" ht="38.25">
      <c r="A241" s="185" t="s">
        <v>265</v>
      </c>
      <c r="B241" s="12" t="s">
        <v>403</v>
      </c>
      <c r="C241" s="37"/>
      <c r="D241" s="26" t="s">
        <v>267</v>
      </c>
      <c r="E241" s="26" t="s">
        <v>22</v>
      </c>
      <c r="F241" s="26" t="s">
        <v>1</v>
      </c>
      <c r="G241" s="26">
        <v>2</v>
      </c>
      <c r="H241" s="26"/>
      <c r="I241" s="26"/>
      <c r="J241" s="28" t="s">
        <v>130</v>
      </c>
      <c r="K241" s="26" t="s">
        <v>6</v>
      </c>
      <c r="L241" s="26" t="s">
        <v>1</v>
      </c>
      <c r="M241" s="26" t="s">
        <v>40</v>
      </c>
      <c r="N241" s="230">
        <v>10</v>
      </c>
      <c r="O241" s="39">
        <v>1</v>
      </c>
      <c r="P241" s="6"/>
      <c r="Q241" s="11"/>
      <c r="R241" s="184">
        <f t="shared" si="6"/>
        <v>2</v>
      </c>
      <c r="T241" s="270"/>
      <c r="V241" s="250"/>
      <c r="W241" s="250"/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9"/>
    </row>
    <row r="242" spans="1:34" ht="38.25">
      <c r="A242" s="185" t="s">
        <v>394</v>
      </c>
      <c r="B242" s="274" t="s">
        <v>403</v>
      </c>
      <c r="C242" s="274"/>
      <c r="D242" s="266" t="s">
        <v>267</v>
      </c>
      <c r="E242" s="266" t="s">
        <v>22</v>
      </c>
      <c r="F242" s="266" t="s">
        <v>2</v>
      </c>
      <c r="G242" s="266"/>
      <c r="H242" s="266">
        <v>2</v>
      </c>
      <c r="I242" s="266"/>
      <c r="J242" s="266" t="s">
        <v>416</v>
      </c>
      <c r="K242" s="266" t="s">
        <v>13</v>
      </c>
      <c r="L242" s="266" t="s">
        <v>1</v>
      </c>
      <c r="M242" s="266" t="s">
        <v>40</v>
      </c>
      <c r="N242" s="275">
        <v>10</v>
      </c>
      <c r="O242" s="276"/>
      <c r="P242" s="277">
        <v>1</v>
      </c>
      <c r="Q242" s="277"/>
      <c r="R242" s="270">
        <f>H242*P242+Q242*I242+O242*G242</f>
        <v>2</v>
      </c>
      <c r="T242" s="270"/>
      <c r="U242" s="255"/>
      <c r="V242" s="250"/>
      <c r="W242" s="250"/>
      <c r="X242" s="250"/>
      <c r="Y242" s="250"/>
      <c r="Z242" s="250"/>
      <c r="AA242" s="250"/>
      <c r="AB242" s="250"/>
      <c r="AC242" s="250"/>
      <c r="AD242" s="250"/>
      <c r="AE242" s="250"/>
      <c r="AF242" s="250"/>
      <c r="AG242" s="250"/>
      <c r="AH242" s="9"/>
    </row>
    <row r="243" spans="1:34" ht="38.25">
      <c r="A243" s="274" t="s">
        <v>268</v>
      </c>
      <c r="B243" s="274" t="s">
        <v>269</v>
      </c>
      <c r="C243" s="274"/>
      <c r="D243" s="274" t="s">
        <v>151</v>
      </c>
      <c r="E243" s="274" t="s">
        <v>22</v>
      </c>
      <c r="F243" s="274" t="s">
        <v>1</v>
      </c>
      <c r="G243" s="274">
        <v>1</v>
      </c>
      <c r="H243" s="274"/>
      <c r="I243" s="274"/>
      <c r="J243" s="274" t="s">
        <v>427</v>
      </c>
      <c r="K243" s="274" t="s">
        <v>18</v>
      </c>
      <c r="L243" s="274" t="s">
        <v>33</v>
      </c>
      <c r="M243" s="274" t="s">
        <v>428</v>
      </c>
      <c r="N243" s="275">
        <v>10</v>
      </c>
      <c r="O243" s="342">
        <v>1</v>
      </c>
      <c r="P243" s="343"/>
      <c r="Q243" s="343"/>
      <c r="R243" s="349">
        <f t="shared" si="6"/>
        <v>1</v>
      </c>
      <c r="S243" s="284"/>
      <c r="T243" s="270"/>
      <c r="V243" s="250"/>
      <c r="W243" s="250"/>
      <c r="X243" s="250"/>
      <c r="Y243" s="250"/>
      <c r="Z243" s="250"/>
      <c r="AA243" s="250"/>
      <c r="AB243" s="250"/>
      <c r="AC243" s="250"/>
      <c r="AD243" s="250"/>
      <c r="AE243" s="250"/>
      <c r="AF243" s="250"/>
      <c r="AG243" s="250"/>
      <c r="AH243" s="9"/>
    </row>
    <row r="244" spans="1:34" ht="39.75" customHeight="1">
      <c r="A244" s="307"/>
      <c r="B244" s="274" t="s">
        <v>269</v>
      </c>
      <c r="C244" s="274"/>
      <c r="D244" s="274" t="s">
        <v>151</v>
      </c>
      <c r="E244" s="274" t="s">
        <v>22</v>
      </c>
      <c r="F244" s="274" t="s">
        <v>1</v>
      </c>
      <c r="G244" s="274">
        <v>1</v>
      </c>
      <c r="H244" s="274"/>
      <c r="I244" s="274"/>
      <c r="J244" s="266" t="s">
        <v>451</v>
      </c>
      <c r="K244" s="266" t="s">
        <v>47</v>
      </c>
      <c r="L244" s="266" t="s">
        <v>33</v>
      </c>
      <c r="M244" s="266" t="s">
        <v>106</v>
      </c>
      <c r="N244" s="275">
        <v>10</v>
      </c>
      <c r="O244" s="342">
        <v>1</v>
      </c>
      <c r="P244" s="343"/>
      <c r="Q244" s="343"/>
      <c r="R244" s="349">
        <f>H244*P244+Q244*I244+O244*G244</f>
        <v>1</v>
      </c>
      <c r="S244" s="284"/>
      <c r="T244" s="270"/>
      <c r="V244" s="250"/>
      <c r="W244" s="250"/>
      <c r="X244" s="250"/>
      <c r="Y244" s="250"/>
      <c r="Z244" s="250"/>
      <c r="AA244" s="250"/>
      <c r="AB244" s="250"/>
      <c r="AC244" s="250"/>
      <c r="AD244" s="250"/>
      <c r="AE244" s="250"/>
      <c r="AF244" s="250"/>
      <c r="AG244" s="250"/>
      <c r="AH244" s="9"/>
    </row>
    <row r="245" spans="1:34" ht="38.25">
      <c r="A245" s="71" t="s">
        <v>394</v>
      </c>
      <c r="B245" s="51" t="s">
        <v>269</v>
      </c>
      <c r="C245" s="37"/>
      <c r="D245" s="37" t="s">
        <v>151</v>
      </c>
      <c r="E245" s="37" t="s">
        <v>22</v>
      </c>
      <c r="F245" s="26" t="s">
        <v>2</v>
      </c>
      <c r="G245" s="37"/>
      <c r="H245" s="37">
        <v>2</v>
      </c>
      <c r="I245" s="37"/>
      <c r="J245" s="51" t="s">
        <v>418</v>
      </c>
      <c r="K245" s="274" t="s">
        <v>18</v>
      </c>
      <c r="L245" s="26" t="s">
        <v>1</v>
      </c>
      <c r="M245" s="26" t="s">
        <v>40</v>
      </c>
      <c r="N245" s="29">
        <v>10</v>
      </c>
      <c r="O245" s="52"/>
      <c r="P245" s="67">
        <v>1</v>
      </c>
      <c r="Q245" s="68"/>
      <c r="R245" s="223">
        <f t="shared" si="6"/>
        <v>2</v>
      </c>
      <c r="T245" s="270">
        <v>2</v>
      </c>
      <c r="V245" s="250"/>
      <c r="W245" s="250"/>
      <c r="X245" s="250"/>
      <c r="Y245" s="250"/>
      <c r="Z245" s="250"/>
      <c r="AA245" s="250"/>
      <c r="AB245" s="250"/>
      <c r="AC245" s="250"/>
      <c r="AD245" s="250"/>
      <c r="AE245" s="250"/>
      <c r="AF245" s="250"/>
      <c r="AG245" s="250"/>
      <c r="AH245" s="9"/>
    </row>
    <row r="246" spans="1:34" ht="25.5">
      <c r="A246" s="25">
        <v>86</v>
      </c>
      <c r="B246" s="28" t="s">
        <v>271</v>
      </c>
      <c r="C246" s="26"/>
      <c r="D246" s="26" t="s">
        <v>151</v>
      </c>
      <c r="E246" s="26" t="s">
        <v>22</v>
      </c>
      <c r="F246" s="26" t="s">
        <v>2</v>
      </c>
      <c r="G246" s="26"/>
      <c r="H246" s="26"/>
      <c r="I246" s="26">
        <v>1</v>
      </c>
      <c r="J246" s="28" t="s">
        <v>97</v>
      </c>
      <c r="K246" s="26" t="s">
        <v>6</v>
      </c>
      <c r="L246" s="26" t="s">
        <v>1</v>
      </c>
      <c r="M246" s="26" t="s">
        <v>40</v>
      </c>
      <c r="N246" s="29">
        <v>10</v>
      </c>
      <c r="O246" s="39"/>
      <c r="P246" s="6"/>
      <c r="Q246" s="11">
        <v>1</v>
      </c>
      <c r="R246" s="184">
        <f t="shared" si="6"/>
        <v>1</v>
      </c>
      <c r="T246" s="270">
        <f>R246</f>
        <v>1</v>
      </c>
      <c r="V246" s="9"/>
      <c r="W246" s="250"/>
      <c r="X246" s="250"/>
      <c r="Y246" s="250"/>
      <c r="Z246" s="250"/>
      <c r="AA246" s="250"/>
      <c r="AB246" s="250"/>
      <c r="AC246" s="250"/>
      <c r="AD246" s="250"/>
      <c r="AE246" s="250"/>
      <c r="AF246" s="250"/>
      <c r="AG246" s="250"/>
      <c r="AH246" s="9"/>
    </row>
    <row r="247" spans="1:34" ht="25.5">
      <c r="A247" s="31"/>
      <c r="B247" s="266" t="s">
        <v>271</v>
      </c>
      <c r="C247" s="266"/>
      <c r="D247" s="266" t="s">
        <v>151</v>
      </c>
      <c r="E247" s="266" t="s">
        <v>22</v>
      </c>
      <c r="F247" s="266" t="s">
        <v>2</v>
      </c>
      <c r="G247" s="266"/>
      <c r="H247" s="266"/>
      <c r="I247" s="266">
        <v>1</v>
      </c>
      <c r="J247" s="266" t="s">
        <v>426</v>
      </c>
      <c r="K247" s="266" t="s">
        <v>18</v>
      </c>
      <c r="L247" s="266" t="s">
        <v>1</v>
      </c>
      <c r="M247" s="266" t="s">
        <v>40</v>
      </c>
      <c r="N247" s="275">
        <v>10</v>
      </c>
      <c r="O247" s="276"/>
      <c r="P247" s="277"/>
      <c r="Q247" s="277">
        <v>1</v>
      </c>
      <c r="R247" s="270">
        <f>H247*P247+Q247*I247+O247*G247</f>
        <v>1</v>
      </c>
      <c r="S247" s="284"/>
      <c r="T247" s="270">
        <v>1</v>
      </c>
      <c r="V247" s="9"/>
      <c r="W247" s="250"/>
      <c r="X247" s="250"/>
      <c r="Y247" s="250"/>
      <c r="Z247" s="250"/>
      <c r="AA247" s="250"/>
      <c r="AB247" s="250"/>
      <c r="AC247" s="250"/>
      <c r="AD247" s="250"/>
      <c r="AE247" s="250"/>
      <c r="AF247" s="250"/>
      <c r="AG247" s="250"/>
      <c r="AH247" s="9"/>
    </row>
    <row r="248" spans="1:34" ht="21.75" customHeight="1">
      <c r="A248" s="307"/>
      <c r="B248" s="266" t="s">
        <v>271</v>
      </c>
      <c r="C248" s="266"/>
      <c r="D248" s="266" t="s">
        <v>151</v>
      </c>
      <c r="E248" s="266" t="s">
        <v>22</v>
      </c>
      <c r="F248" s="266" t="s">
        <v>2</v>
      </c>
      <c r="G248" s="266"/>
      <c r="H248" s="266"/>
      <c r="I248" s="266">
        <v>1</v>
      </c>
      <c r="J248" s="266" t="s">
        <v>458</v>
      </c>
      <c r="K248" s="266" t="s">
        <v>13</v>
      </c>
      <c r="L248" s="266" t="s">
        <v>1</v>
      </c>
      <c r="M248" s="266" t="s">
        <v>40</v>
      </c>
      <c r="N248" s="275">
        <v>10</v>
      </c>
      <c r="O248" s="276"/>
      <c r="P248" s="277"/>
      <c r="Q248" s="277">
        <v>1</v>
      </c>
      <c r="R248" s="270">
        <f t="shared" si="6"/>
        <v>1</v>
      </c>
      <c r="S248" s="284"/>
      <c r="T248" s="270"/>
      <c r="V248" s="9"/>
      <c r="W248" s="250"/>
      <c r="X248" s="250"/>
      <c r="Y248" s="250"/>
      <c r="Z248" s="250"/>
      <c r="AA248" s="250"/>
      <c r="AB248" s="250"/>
      <c r="AC248" s="250"/>
      <c r="AD248" s="250"/>
      <c r="AE248" s="250"/>
      <c r="AF248" s="250"/>
      <c r="AG248" s="250"/>
      <c r="AH248" s="9"/>
    </row>
    <row r="249" spans="1:34" ht="25.5">
      <c r="A249" s="186" t="s">
        <v>272</v>
      </c>
      <c r="B249" s="28" t="s">
        <v>273</v>
      </c>
      <c r="C249" s="26"/>
      <c r="D249" s="26" t="s">
        <v>151</v>
      </c>
      <c r="E249" s="26" t="s">
        <v>22</v>
      </c>
      <c r="F249" s="26" t="s">
        <v>2</v>
      </c>
      <c r="G249" s="26"/>
      <c r="H249" s="26"/>
      <c r="I249" s="26">
        <v>5</v>
      </c>
      <c r="J249" s="28"/>
      <c r="K249" s="26"/>
      <c r="L249" s="26"/>
      <c r="M249" s="26"/>
      <c r="N249" s="29">
        <v>10</v>
      </c>
      <c r="O249" s="39"/>
      <c r="P249" s="6"/>
      <c r="Q249" s="11"/>
      <c r="R249" s="184"/>
      <c r="T249" s="270"/>
      <c r="V249" s="9"/>
      <c r="W249" s="250"/>
      <c r="X249" s="250"/>
      <c r="Y249" s="250"/>
      <c r="Z249" s="250"/>
      <c r="AA249" s="250"/>
      <c r="AB249" s="250"/>
      <c r="AC249" s="250"/>
      <c r="AD249" s="250"/>
      <c r="AE249" s="250"/>
      <c r="AF249" s="250"/>
      <c r="AG249" s="250"/>
      <c r="AH249" s="9"/>
    </row>
    <row r="250" spans="1:34" ht="38.25">
      <c r="A250" s="185" t="s">
        <v>274</v>
      </c>
      <c r="B250" s="28" t="s">
        <v>275</v>
      </c>
      <c r="C250" s="26"/>
      <c r="D250" s="26" t="s">
        <v>166</v>
      </c>
      <c r="E250" s="26" t="s">
        <v>22</v>
      </c>
      <c r="F250" s="26" t="s">
        <v>1</v>
      </c>
      <c r="G250" s="26">
        <v>3</v>
      </c>
      <c r="H250" s="26"/>
      <c r="I250" s="26"/>
      <c r="J250" s="28" t="s">
        <v>418</v>
      </c>
      <c r="K250" s="266" t="s">
        <v>18</v>
      </c>
      <c r="L250" s="26" t="s">
        <v>1</v>
      </c>
      <c r="M250" s="26" t="s">
        <v>40</v>
      </c>
      <c r="N250" s="29">
        <v>10</v>
      </c>
      <c r="O250" s="39">
        <v>1</v>
      </c>
      <c r="P250" s="6"/>
      <c r="Q250" s="11"/>
      <c r="R250" s="184">
        <f t="shared" si="6"/>
        <v>3</v>
      </c>
      <c r="T250" s="270"/>
      <c r="V250" s="9"/>
      <c r="W250" s="250"/>
      <c r="X250" s="250"/>
      <c r="Y250" s="250"/>
      <c r="Z250" s="250"/>
      <c r="AA250" s="250"/>
      <c r="AB250" s="250"/>
      <c r="AC250" s="250"/>
      <c r="AD250" s="250"/>
      <c r="AE250" s="250"/>
      <c r="AF250" s="250"/>
      <c r="AG250" s="250"/>
      <c r="AH250" s="9"/>
    </row>
    <row r="251" spans="1:34" ht="38.25">
      <c r="A251" s="186"/>
      <c r="B251" s="28" t="s">
        <v>275</v>
      </c>
      <c r="C251" s="26"/>
      <c r="D251" s="26" t="s">
        <v>166</v>
      </c>
      <c r="E251" s="26" t="s">
        <v>22</v>
      </c>
      <c r="F251" s="26" t="s">
        <v>2</v>
      </c>
      <c r="G251" s="26"/>
      <c r="H251" s="26">
        <v>2</v>
      </c>
      <c r="I251" s="26">
        <v>1</v>
      </c>
      <c r="J251" s="28" t="s">
        <v>418</v>
      </c>
      <c r="K251" s="266" t="s">
        <v>18</v>
      </c>
      <c r="L251" s="26" t="s">
        <v>1</v>
      </c>
      <c r="M251" s="26" t="s">
        <v>40</v>
      </c>
      <c r="N251" s="29">
        <v>10</v>
      </c>
      <c r="O251" s="39"/>
      <c r="P251" s="6">
        <v>1</v>
      </c>
      <c r="Q251" s="11">
        <v>1</v>
      </c>
      <c r="R251" s="184">
        <f t="shared" si="6"/>
        <v>3</v>
      </c>
      <c r="T251" s="270">
        <v>3</v>
      </c>
      <c r="V251" s="9"/>
      <c r="W251" s="250"/>
      <c r="X251" s="250"/>
      <c r="Y251" s="250"/>
      <c r="Z251" s="250"/>
      <c r="AA251" s="250"/>
      <c r="AB251" s="250"/>
      <c r="AC251" s="250"/>
      <c r="AD251" s="250"/>
      <c r="AE251" s="250"/>
      <c r="AF251" s="250"/>
      <c r="AG251" s="250"/>
      <c r="AH251" s="9"/>
    </row>
    <row r="252" spans="1:34" ht="38.25">
      <c r="A252" s="185" t="s">
        <v>276</v>
      </c>
      <c r="B252" s="266" t="s">
        <v>277</v>
      </c>
      <c r="C252" s="266"/>
      <c r="D252" s="266" t="s">
        <v>166</v>
      </c>
      <c r="E252" s="266" t="s">
        <v>22</v>
      </c>
      <c r="F252" s="266" t="s">
        <v>1</v>
      </c>
      <c r="G252" s="266">
        <v>2</v>
      </c>
      <c r="H252" s="266"/>
      <c r="I252" s="266"/>
      <c r="J252" s="266" t="s">
        <v>456</v>
      </c>
      <c r="K252" s="266" t="s">
        <v>18</v>
      </c>
      <c r="L252" s="266" t="s">
        <v>1</v>
      </c>
      <c r="M252" s="266" t="s">
        <v>40</v>
      </c>
      <c r="N252" s="275">
        <v>10</v>
      </c>
      <c r="O252" s="276">
        <v>1</v>
      </c>
      <c r="P252" s="277"/>
      <c r="Q252" s="277"/>
      <c r="R252" s="270">
        <f t="shared" si="6"/>
        <v>2</v>
      </c>
      <c r="T252" s="270"/>
      <c r="V252" s="9"/>
      <c r="W252" s="250"/>
      <c r="X252" s="250"/>
      <c r="Y252" s="250"/>
      <c r="Z252" s="250"/>
      <c r="AA252" s="250"/>
      <c r="AB252" s="250"/>
      <c r="AC252" s="250"/>
      <c r="AD252" s="250"/>
      <c r="AE252" s="250"/>
      <c r="AF252" s="250"/>
      <c r="AG252" s="250"/>
      <c r="AH252" s="9"/>
    </row>
    <row r="253" spans="1:34" ht="38.25">
      <c r="A253" s="210"/>
      <c r="B253" s="28" t="s">
        <v>277</v>
      </c>
      <c r="C253" s="26"/>
      <c r="D253" s="26" t="s">
        <v>166</v>
      </c>
      <c r="E253" s="26" t="s">
        <v>22</v>
      </c>
      <c r="F253" s="26" t="s">
        <v>2</v>
      </c>
      <c r="G253" s="26"/>
      <c r="H253" s="26">
        <v>2</v>
      </c>
      <c r="I253" s="26">
        <v>1</v>
      </c>
      <c r="J253" s="51" t="s">
        <v>380</v>
      </c>
      <c r="K253" s="37" t="s">
        <v>7</v>
      </c>
      <c r="L253" s="37" t="s">
        <v>1</v>
      </c>
      <c r="M253" s="26" t="s">
        <v>40</v>
      </c>
      <c r="N253" s="29">
        <v>10</v>
      </c>
      <c r="O253" s="39"/>
      <c r="P253" s="6">
        <v>1</v>
      </c>
      <c r="Q253" s="11">
        <v>1</v>
      </c>
      <c r="R253" s="184">
        <f t="shared" si="6"/>
        <v>3</v>
      </c>
      <c r="T253" s="270"/>
      <c r="V253" s="9"/>
      <c r="W253" s="250"/>
      <c r="X253" s="250"/>
      <c r="Y253" s="250"/>
      <c r="Z253" s="250"/>
      <c r="AA253" s="250"/>
      <c r="AB253" s="250"/>
      <c r="AC253" s="250"/>
      <c r="AD253" s="250"/>
      <c r="AE253" s="250"/>
      <c r="AF253" s="250"/>
      <c r="AG253" s="250"/>
      <c r="AH253" s="9"/>
    </row>
    <row r="254" spans="1:34" ht="38.25">
      <c r="A254" s="185" t="s">
        <v>278</v>
      </c>
      <c r="B254" s="51" t="s">
        <v>279</v>
      </c>
      <c r="C254" s="12"/>
      <c r="D254" s="12" t="s">
        <v>166</v>
      </c>
      <c r="E254" s="12" t="s">
        <v>22</v>
      </c>
      <c r="F254" s="12" t="s">
        <v>1</v>
      </c>
      <c r="G254" s="12">
        <v>2</v>
      </c>
      <c r="H254" s="12"/>
      <c r="I254" s="12"/>
      <c r="J254" s="51" t="s">
        <v>409</v>
      </c>
      <c r="K254" s="12" t="s">
        <v>47</v>
      </c>
      <c r="L254" s="12" t="s">
        <v>1</v>
      </c>
      <c r="M254" s="12" t="s">
        <v>40</v>
      </c>
      <c r="N254" s="29">
        <v>10</v>
      </c>
      <c r="O254" s="199">
        <v>1</v>
      </c>
      <c r="P254" s="68"/>
      <c r="Q254" s="68"/>
      <c r="R254" s="234">
        <f t="shared" si="6"/>
        <v>2</v>
      </c>
      <c r="T254" s="270"/>
      <c r="V254" s="250"/>
      <c r="W254" s="250"/>
      <c r="X254" s="250"/>
      <c r="Y254" s="250"/>
      <c r="Z254" s="250"/>
      <c r="AA254" s="250"/>
      <c r="AB254" s="250"/>
      <c r="AC254" s="250"/>
      <c r="AD254" s="250"/>
      <c r="AE254" s="250"/>
      <c r="AF254" s="250"/>
      <c r="AG254" s="250"/>
      <c r="AH254" s="9"/>
    </row>
    <row r="255" spans="1:34" ht="51">
      <c r="A255" s="185"/>
      <c r="B255" s="51" t="s">
        <v>405</v>
      </c>
      <c r="C255" s="12"/>
      <c r="D255" s="12" t="s">
        <v>166</v>
      </c>
      <c r="E255" s="12" t="s">
        <v>22</v>
      </c>
      <c r="F255" s="12" t="s">
        <v>2</v>
      </c>
      <c r="G255" s="12"/>
      <c r="H255" s="12">
        <v>1</v>
      </c>
      <c r="I255" s="12">
        <v>1</v>
      </c>
      <c r="J255" s="51" t="s">
        <v>409</v>
      </c>
      <c r="K255" s="12" t="s">
        <v>47</v>
      </c>
      <c r="L255" s="12" t="s">
        <v>1</v>
      </c>
      <c r="M255" s="12" t="s">
        <v>40</v>
      </c>
      <c r="N255" s="29">
        <v>10</v>
      </c>
      <c r="O255" s="199"/>
      <c r="P255" s="68">
        <v>1</v>
      </c>
      <c r="Q255" s="68"/>
      <c r="R255" s="234">
        <f>H255*P255+Q255*I255+O255*G255</f>
        <v>1</v>
      </c>
      <c r="T255" s="270">
        <v>1</v>
      </c>
      <c r="U255" s="255"/>
      <c r="V255" s="250"/>
      <c r="W255" s="250"/>
      <c r="X255" s="250"/>
      <c r="Y255" s="250"/>
      <c r="Z255" s="250"/>
      <c r="AA255" s="250"/>
      <c r="AB255" s="250"/>
      <c r="AC255" s="250"/>
      <c r="AD255" s="250"/>
      <c r="AE255" s="250"/>
      <c r="AF255" s="250"/>
      <c r="AG255" s="250"/>
      <c r="AH255" s="9"/>
    </row>
    <row r="256" spans="1:34" ht="51">
      <c r="A256" s="210" t="s">
        <v>394</v>
      </c>
      <c r="B256" s="51" t="s">
        <v>405</v>
      </c>
      <c r="C256" s="12"/>
      <c r="D256" s="12" t="s">
        <v>166</v>
      </c>
      <c r="E256" s="12" t="s">
        <v>22</v>
      </c>
      <c r="F256" s="12" t="s">
        <v>2</v>
      </c>
      <c r="G256" s="12"/>
      <c r="H256" s="12">
        <v>1</v>
      </c>
      <c r="I256" s="12">
        <v>1</v>
      </c>
      <c r="J256" s="51" t="s">
        <v>380</v>
      </c>
      <c r="K256" s="12" t="s">
        <v>7</v>
      </c>
      <c r="L256" s="12" t="s">
        <v>1</v>
      </c>
      <c r="M256" s="12" t="s">
        <v>40</v>
      </c>
      <c r="N256" s="29">
        <v>10</v>
      </c>
      <c r="O256" s="199"/>
      <c r="P256" s="68"/>
      <c r="Q256" s="68">
        <v>1</v>
      </c>
      <c r="R256" s="234">
        <f t="shared" si="6"/>
        <v>1</v>
      </c>
      <c r="T256" s="270"/>
      <c r="V256" s="250"/>
      <c r="W256" s="250"/>
      <c r="X256" s="250"/>
      <c r="Y256" s="250"/>
      <c r="Z256" s="250"/>
      <c r="AA256" s="250"/>
      <c r="AB256" s="250"/>
      <c r="AC256" s="250"/>
      <c r="AD256" s="250"/>
      <c r="AE256" s="250"/>
      <c r="AF256" s="250"/>
      <c r="AG256" s="250"/>
      <c r="AH256" s="9"/>
    </row>
    <row r="257" spans="1:34" ht="47.25" customHeight="1">
      <c r="A257" s="185" t="s">
        <v>280</v>
      </c>
      <c r="B257" s="28" t="s">
        <v>406</v>
      </c>
      <c r="C257" s="13"/>
      <c r="D257" s="13" t="s">
        <v>166</v>
      </c>
      <c r="E257" s="13" t="s">
        <v>22</v>
      </c>
      <c r="F257" s="13" t="s">
        <v>1</v>
      </c>
      <c r="G257" s="13">
        <v>2</v>
      </c>
      <c r="H257" s="13"/>
      <c r="I257" s="13"/>
      <c r="J257" s="28" t="s">
        <v>120</v>
      </c>
      <c r="K257" s="13" t="s">
        <v>47</v>
      </c>
      <c r="L257" s="13" t="s">
        <v>1</v>
      </c>
      <c r="M257" s="13" t="s">
        <v>40</v>
      </c>
      <c r="N257" s="29">
        <v>10</v>
      </c>
      <c r="O257" s="56">
        <v>1</v>
      </c>
      <c r="P257" s="235"/>
      <c r="Q257" s="236"/>
      <c r="R257" s="237">
        <f t="shared" si="6"/>
        <v>2</v>
      </c>
      <c r="T257" s="270"/>
      <c r="U257" s="255"/>
      <c r="V257" s="250"/>
      <c r="W257" s="250"/>
      <c r="X257" s="250"/>
      <c r="Y257" s="250"/>
      <c r="Z257" s="250"/>
      <c r="AA257" s="250"/>
      <c r="AB257" s="250"/>
      <c r="AC257" s="250"/>
      <c r="AD257" s="250"/>
      <c r="AE257" s="250"/>
      <c r="AF257" s="250"/>
      <c r="AG257" s="250"/>
      <c r="AH257" s="9"/>
    </row>
    <row r="258" spans="1:34" ht="42.75" customHeight="1">
      <c r="A258" s="210" t="s">
        <v>394</v>
      </c>
      <c r="B258" s="266" t="s">
        <v>406</v>
      </c>
      <c r="C258" s="367"/>
      <c r="D258" s="266" t="s">
        <v>166</v>
      </c>
      <c r="E258" s="266" t="s">
        <v>22</v>
      </c>
      <c r="F258" s="266" t="s">
        <v>2</v>
      </c>
      <c r="G258" s="368"/>
      <c r="H258" s="369">
        <v>1</v>
      </c>
      <c r="I258" s="369">
        <v>1</v>
      </c>
      <c r="J258" s="266" t="s">
        <v>456</v>
      </c>
      <c r="K258" s="266" t="s">
        <v>18</v>
      </c>
      <c r="L258" s="267" t="s">
        <v>1</v>
      </c>
      <c r="M258" s="267" t="s">
        <v>40</v>
      </c>
      <c r="N258" s="275">
        <v>10</v>
      </c>
      <c r="O258" s="370"/>
      <c r="P258" s="371">
        <v>1</v>
      </c>
      <c r="Q258" s="372">
        <v>1</v>
      </c>
      <c r="R258" s="366">
        <f t="shared" si="6"/>
        <v>2</v>
      </c>
      <c r="S258" s="284"/>
      <c r="T258" s="270">
        <v>2</v>
      </c>
      <c r="V258" s="250"/>
      <c r="W258" s="250"/>
      <c r="X258" s="250"/>
      <c r="Y258" s="250"/>
      <c r="Z258" s="250"/>
      <c r="AA258" s="250"/>
      <c r="AB258" s="250"/>
      <c r="AC258" s="250"/>
      <c r="AD258" s="250"/>
      <c r="AE258" s="250"/>
      <c r="AF258" s="250"/>
      <c r="AG258" s="250"/>
      <c r="AH258" s="9"/>
    </row>
    <row r="259" spans="1:34" ht="38.25">
      <c r="A259" s="345">
        <v>92</v>
      </c>
      <c r="B259" s="274" t="s">
        <v>407</v>
      </c>
      <c r="C259" s="274"/>
      <c r="D259" s="274" t="s">
        <v>166</v>
      </c>
      <c r="E259" s="274" t="s">
        <v>22</v>
      </c>
      <c r="F259" s="274" t="s">
        <v>1</v>
      </c>
      <c r="G259" s="274">
        <v>1</v>
      </c>
      <c r="H259" s="274"/>
      <c r="I259" s="274"/>
      <c r="J259" s="274" t="s">
        <v>427</v>
      </c>
      <c r="K259" s="274" t="s">
        <v>18</v>
      </c>
      <c r="L259" s="274" t="s">
        <v>33</v>
      </c>
      <c r="M259" s="274" t="s">
        <v>428</v>
      </c>
      <c r="N259" s="275">
        <v>10</v>
      </c>
      <c r="O259" s="342">
        <v>1</v>
      </c>
      <c r="P259" s="343"/>
      <c r="Q259" s="343"/>
      <c r="R259" s="349">
        <f t="shared" si="6"/>
        <v>1</v>
      </c>
      <c r="S259" s="284"/>
      <c r="T259" s="270"/>
      <c r="U259" s="256"/>
      <c r="V259" s="250"/>
      <c r="W259" s="250"/>
      <c r="X259" s="250"/>
      <c r="Y259" s="250"/>
      <c r="Z259" s="250"/>
      <c r="AA259" s="250"/>
      <c r="AB259" s="250"/>
      <c r="AC259" s="250"/>
      <c r="AD259" s="250"/>
      <c r="AE259" s="250"/>
      <c r="AF259" s="250"/>
      <c r="AG259" s="250"/>
      <c r="AH259" s="9"/>
    </row>
    <row r="260" spans="1:34" ht="38.25" customHeight="1">
      <c r="A260" s="345"/>
      <c r="B260" s="274" t="s">
        <v>269</v>
      </c>
      <c r="C260" s="274"/>
      <c r="D260" s="274" t="s">
        <v>166</v>
      </c>
      <c r="E260" s="274" t="s">
        <v>22</v>
      </c>
      <c r="F260" s="274" t="s">
        <v>1</v>
      </c>
      <c r="G260" s="274">
        <v>1</v>
      </c>
      <c r="H260" s="274"/>
      <c r="I260" s="274"/>
      <c r="J260" s="266" t="s">
        <v>451</v>
      </c>
      <c r="K260" s="266" t="s">
        <v>47</v>
      </c>
      <c r="L260" s="266" t="s">
        <v>33</v>
      </c>
      <c r="M260" s="266" t="s">
        <v>106</v>
      </c>
      <c r="N260" s="275">
        <v>10</v>
      </c>
      <c r="O260" s="342">
        <v>1</v>
      </c>
      <c r="P260" s="343"/>
      <c r="Q260" s="343"/>
      <c r="R260" s="349">
        <f t="shared" si="6"/>
        <v>1</v>
      </c>
      <c r="S260" s="284"/>
      <c r="T260" s="270"/>
      <c r="U260" s="256"/>
      <c r="V260" s="250"/>
      <c r="W260" s="250"/>
      <c r="X260" s="250"/>
      <c r="Y260" s="250"/>
      <c r="Z260" s="250"/>
      <c r="AA260" s="250"/>
      <c r="AB260" s="250"/>
      <c r="AC260" s="250"/>
      <c r="AD260" s="250"/>
      <c r="AE260" s="250"/>
      <c r="AF260" s="250"/>
      <c r="AG260" s="250"/>
      <c r="AH260" s="9"/>
    </row>
    <row r="261" spans="1:34" ht="38.25">
      <c r="A261" s="268" t="s">
        <v>394</v>
      </c>
      <c r="B261" s="51" t="s">
        <v>407</v>
      </c>
      <c r="C261" s="12"/>
      <c r="D261" s="12" t="s">
        <v>166</v>
      </c>
      <c r="E261" s="12" t="s">
        <v>22</v>
      </c>
      <c r="F261" s="12" t="s">
        <v>2</v>
      </c>
      <c r="G261" s="12"/>
      <c r="H261" s="12">
        <v>2</v>
      </c>
      <c r="I261" s="12"/>
      <c r="J261" s="51" t="s">
        <v>418</v>
      </c>
      <c r="K261" s="274" t="s">
        <v>18</v>
      </c>
      <c r="L261" s="238" t="s">
        <v>1</v>
      </c>
      <c r="M261" s="238" t="s">
        <v>40</v>
      </c>
      <c r="N261" s="29">
        <v>10</v>
      </c>
      <c r="O261" s="199"/>
      <c r="P261" s="68">
        <v>1</v>
      </c>
      <c r="Q261" s="68"/>
      <c r="R261" s="234">
        <f>H261*P261+Q261*I261+O261*G261</f>
        <v>2</v>
      </c>
      <c r="T261" s="270">
        <v>2</v>
      </c>
      <c r="U261" s="256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9"/>
    </row>
    <row r="262" spans="1:34" ht="25.5">
      <c r="A262" s="25" t="s">
        <v>284</v>
      </c>
      <c r="B262" s="28" t="s">
        <v>271</v>
      </c>
      <c r="C262" s="28"/>
      <c r="D262" s="28" t="s">
        <v>166</v>
      </c>
      <c r="E262" s="28" t="s">
        <v>22</v>
      </c>
      <c r="F262" s="28" t="s">
        <v>2</v>
      </c>
      <c r="G262" s="28"/>
      <c r="H262" s="28"/>
      <c r="I262" s="28">
        <v>1</v>
      </c>
      <c r="J262" s="28" t="s">
        <v>120</v>
      </c>
      <c r="K262" s="13" t="s">
        <v>47</v>
      </c>
      <c r="L262" s="28" t="s">
        <v>1</v>
      </c>
      <c r="M262" s="28" t="s">
        <v>40</v>
      </c>
      <c r="N262" s="29">
        <v>10</v>
      </c>
      <c r="O262" s="209"/>
      <c r="P262" s="149"/>
      <c r="Q262" s="149">
        <v>1</v>
      </c>
      <c r="R262" s="187">
        <f t="shared" si="6"/>
        <v>1</v>
      </c>
      <c r="S262" s="79"/>
      <c r="T262" s="270">
        <f>R262</f>
        <v>1</v>
      </c>
      <c r="V262" s="9"/>
      <c r="W262" s="250"/>
      <c r="X262" s="250"/>
      <c r="Y262" s="250"/>
      <c r="Z262" s="250"/>
      <c r="AA262" s="250"/>
      <c r="AB262" s="250"/>
      <c r="AC262" s="250"/>
      <c r="AD262" s="250"/>
      <c r="AE262" s="250"/>
      <c r="AF262" s="250"/>
      <c r="AG262" s="250"/>
      <c r="AH262" s="9"/>
    </row>
    <row r="263" spans="1:34" ht="25.5">
      <c r="A263" s="31"/>
      <c r="B263" s="28" t="s">
        <v>271</v>
      </c>
      <c r="C263" s="28"/>
      <c r="D263" s="28" t="s">
        <v>166</v>
      </c>
      <c r="E263" s="28" t="s">
        <v>22</v>
      </c>
      <c r="F263" s="28" t="s">
        <v>2</v>
      </c>
      <c r="G263" s="28"/>
      <c r="H263" s="28"/>
      <c r="I263" s="28">
        <v>1</v>
      </c>
      <c r="J263" s="28" t="s">
        <v>409</v>
      </c>
      <c r="K263" s="13" t="s">
        <v>47</v>
      </c>
      <c r="L263" s="28" t="s">
        <v>1</v>
      </c>
      <c r="M263" s="28" t="s">
        <v>40</v>
      </c>
      <c r="N263" s="29">
        <v>10</v>
      </c>
      <c r="O263" s="209"/>
      <c r="P263" s="149"/>
      <c r="Q263" s="149">
        <v>1</v>
      </c>
      <c r="R263" s="187">
        <f>H263*P263+Q263*I263+O263*G263</f>
        <v>1</v>
      </c>
      <c r="S263" s="79"/>
      <c r="T263" s="270">
        <v>1</v>
      </c>
      <c r="V263" s="9"/>
      <c r="W263" s="250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9"/>
    </row>
    <row r="264" spans="1:34" ht="19.5" customHeight="1">
      <c r="A264" s="74"/>
      <c r="B264" s="266" t="s">
        <v>271</v>
      </c>
      <c r="C264" s="266"/>
      <c r="D264" s="266" t="s">
        <v>166</v>
      </c>
      <c r="E264" s="266" t="s">
        <v>22</v>
      </c>
      <c r="F264" s="266" t="s">
        <v>2</v>
      </c>
      <c r="G264" s="266"/>
      <c r="H264" s="266"/>
      <c r="I264" s="266">
        <v>1</v>
      </c>
      <c r="J264" s="266" t="s">
        <v>456</v>
      </c>
      <c r="K264" s="266" t="s">
        <v>18</v>
      </c>
      <c r="L264" s="266" t="s">
        <v>1</v>
      </c>
      <c r="M264" s="266" t="s">
        <v>40</v>
      </c>
      <c r="N264" s="275">
        <v>10</v>
      </c>
      <c r="O264" s="276"/>
      <c r="P264" s="277"/>
      <c r="Q264" s="277">
        <v>1</v>
      </c>
      <c r="R264" s="270">
        <f t="shared" si="6"/>
        <v>1</v>
      </c>
      <c r="S264" s="284"/>
      <c r="T264" s="270">
        <v>1</v>
      </c>
      <c r="V264" s="9"/>
      <c r="W264" s="250"/>
      <c r="X264" s="250"/>
      <c r="Y264" s="250"/>
      <c r="Z264" s="250"/>
      <c r="AA264" s="250"/>
      <c r="AB264" s="250"/>
      <c r="AC264" s="250"/>
      <c r="AD264" s="250"/>
      <c r="AE264" s="250"/>
      <c r="AF264" s="250"/>
      <c r="AG264" s="250"/>
      <c r="AH264" s="9"/>
    </row>
    <row r="265" spans="1:34" ht="19.5" customHeight="1">
      <c r="A265" s="74"/>
      <c r="B265" s="28" t="s">
        <v>271</v>
      </c>
      <c r="C265" s="26"/>
      <c r="D265" s="26" t="s">
        <v>166</v>
      </c>
      <c r="E265" s="26" t="s">
        <v>22</v>
      </c>
      <c r="F265" s="26" t="s">
        <v>2</v>
      </c>
      <c r="G265" s="26"/>
      <c r="H265" s="26"/>
      <c r="I265" s="26">
        <v>1</v>
      </c>
      <c r="J265" s="28" t="s">
        <v>69</v>
      </c>
      <c r="K265" s="13" t="s">
        <v>7</v>
      </c>
      <c r="L265" s="26" t="s">
        <v>1</v>
      </c>
      <c r="M265" s="26" t="s">
        <v>40</v>
      </c>
      <c r="N265" s="29">
        <v>10</v>
      </c>
      <c r="O265" s="39"/>
      <c r="P265" s="6"/>
      <c r="Q265" s="11">
        <v>1</v>
      </c>
      <c r="R265" s="184">
        <f>H265*P265+Q265*I265+O265*G265</f>
        <v>1</v>
      </c>
      <c r="S265" s="284"/>
      <c r="T265" s="270"/>
      <c r="V265" s="9"/>
      <c r="W265" s="250"/>
      <c r="X265" s="250"/>
      <c r="Y265" s="250"/>
      <c r="Z265" s="250"/>
      <c r="AA265" s="250"/>
      <c r="AB265" s="250"/>
      <c r="AC265" s="250"/>
      <c r="AD265" s="250"/>
      <c r="AE265" s="250"/>
      <c r="AF265" s="250"/>
      <c r="AG265" s="250"/>
      <c r="AH265" s="9"/>
    </row>
    <row r="266" spans="1:34" ht="25.5">
      <c r="A266" s="36"/>
      <c r="B266" s="266" t="s">
        <v>271</v>
      </c>
      <c r="C266" s="266"/>
      <c r="D266" s="266" t="s">
        <v>166</v>
      </c>
      <c r="E266" s="266" t="s">
        <v>22</v>
      </c>
      <c r="F266" s="266" t="s">
        <v>2</v>
      </c>
      <c r="G266" s="266"/>
      <c r="H266" s="266"/>
      <c r="I266" s="266">
        <v>1</v>
      </c>
      <c r="J266" s="266" t="s">
        <v>425</v>
      </c>
      <c r="K266" s="266" t="s">
        <v>7</v>
      </c>
      <c r="L266" s="266" t="s">
        <v>1</v>
      </c>
      <c r="M266" s="266" t="s">
        <v>40</v>
      </c>
      <c r="N266" s="275">
        <v>10</v>
      </c>
      <c r="O266" s="276"/>
      <c r="P266" s="277"/>
      <c r="Q266" s="277">
        <v>1</v>
      </c>
      <c r="R266" s="270">
        <f t="shared" si="6"/>
        <v>1</v>
      </c>
      <c r="T266" s="270"/>
      <c r="V266" s="9"/>
      <c r="W266" s="250"/>
      <c r="X266" s="250"/>
      <c r="Y266" s="250"/>
      <c r="Z266" s="250"/>
      <c r="AA266" s="250"/>
      <c r="AB266" s="250"/>
      <c r="AC266" s="250"/>
      <c r="AD266" s="250"/>
      <c r="AE266" s="250"/>
      <c r="AF266" s="250"/>
      <c r="AG266" s="250"/>
      <c r="AH266" s="9"/>
    </row>
    <row r="267" spans="1:34" ht="25.5">
      <c r="A267" s="186" t="s">
        <v>285</v>
      </c>
      <c r="B267" s="28" t="s">
        <v>273</v>
      </c>
      <c r="C267" s="26"/>
      <c r="D267" s="26" t="s">
        <v>166</v>
      </c>
      <c r="E267" s="26" t="s">
        <v>22</v>
      </c>
      <c r="F267" s="26" t="s">
        <v>2</v>
      </c>
      <c r="G267" s="26"/>
      <c r="H267" s="26"/>
      <c r="I267" s="26">
        <v>4</v>
      </c>
      <c r="J267" s="28"/>
      <c r="K267" s="13"/>
      <c r="L267" s="26"/>
      <c r="M267" s="26"/>
      <c r="N267" s="29"/>
      <c r="O267" s="39"/>
      <c r="P267" s="6"/>
      <c r="Q267" s="11"/>
      <c r="R267" s="184"/>
      <c r="T267" s="270"/>
      <c r="V267" s="9"/>
      <c r="W267" s="250"/>
      <c r="X267" s="250"/>
      <c r="Y267" s="250"/>
      <c r="Z267" s="250"/>
      <c r="AA267" s="250"/>
      <c r="AB267" s="250"/>
      <c r="AC267" s="250"/>
      <c r="AD267" s="250"/>
      <c r="AE267" s="250"/>
      <c r="AF267" s="250"/>
      <c r="AG267" s="250"/>
      <c r="AH267" s="9"/>
    </row>
    <row r="268" spans="1:34" ht="25.5" customHeight="1" hidden="1">
      <c r="A268" s="25" t="s">
        <v>286</v>
      </c>
      <c r="B268" s="28" t="s">
        <v>287</v>
      </c>
      <c r="C268" s="26"/>
      <c r="D268" s="26" t="s">
        <v>181</v>
      </c>
      <c r="E268" s="26" t="s">
        <v>22</v>
      </c>
      <c r="F268" s="26" t="s">
        <v>1</v>
      </c>
      <c r="G268" s="26">
        <v>1</v>
      </c>
      <c r="H268" s="26"/>
      <c r="I268" s="26"/>
      <c r="J268" s="28"/>
      <c r="K268" s="13" t="s">
        <v>47</v>
      </c>
      <c r="L268" s="26" t="s">
        <v>12</v>
      </c>
      <c r="M268" s="26" t="s">
        <v>137</v>
      </c>
      <c r="N268" s="29">
        <v>22</v>
      </c>
      <c r="O268" s="39">
        <v>1</v>
      </c>
      <c r="P268" s="6"/>
      <c r="Q268" s="11"/>
      <c r="R268" s="184">
        <f t="shared" si="6"/>
        <v>1</v>
      </c>
      <c r="T268" s="270"/>
      <c r="V268" s="9"/>
      <c r="W268" s="250"/>
      <c r="X268" s="250"/>
      <c r="Y268" s="250"/>
      <c r="Z268" s="250"/>
      <c r="AA268" s="250"/>
      <c r="AB268" s="250"/>
      <c r="AC268" s="250"/>
      <c r="AD268" s="250"/>
      <c r="AE268" s="250"/>
      <c r="AF268" s="250"/>
      <c r="AG268" s="250"/>
      <c r="AH268" s="9"/>
    </row>
    <row r="269" spans="1:34" ht="38.25" customHeight="1" hidden="1">
      <c r="A269" s="31" t="s">
        <v>286</v>
      </c>
      <c r="B269" s="28" t="s">
        <v>287</v>
      </c>
      <c r="C269" s="28"/>
      <c r="D269" s="28" t="s">
        <v>181</v>
      </c>
      <c r="E269" s="28" t="s">
        <v>22</v>
      </c>
      <c r="F269" s="28" t="s">
        <v>1</v>
      </c>
      <c r="G269" s="28">
        <v>1</v>
      </c>
      <c r="H269" s="28"/>
      <c r="I269" s="28"/>
      <c r="J269" s="266"/>
      <c r="K269" s="266"/>
      <c r="L269" s="266"/>
      <c r="M269" s="266"/>
      <c r="N269" s="148">
        <v>20</v>
      </c>
      <c r="O269" s="209">
        <v>1</v>
      </c>
      <c r="P269" s="149"/>
      <c r="Q269" s="149"/>
      <c r="R269" s="187">
        <f>H269*P269+Q269*I269+O269*G269</f>
        <v>1</v>
      </c>
      <c r="T269" s="270"/>
      <c r="V269" s="9"/>
      <c r="W269" s="250"/>
      <c r="X269" s="250"/>
      <c r="Y269" s="250"/>
      <c r="Z269" s="250"/>
      <c r="AA269" s="250"/>
      <c r="AB269" s="250"/>
      <c r="AC269" s="250"/>
      <c r="AD269" s="250"/>
      <c r="AE269" s="250"/>
      <c r="AF269" s="250"/>
      <c r="AG269" s="250"/>
      <c r="AH269" s="9"/>
    </row>
    <row r="270" spans="1:34" ht="38.25">
      <c r="A270" s="31" t="s">
        <v>286</v>
      </c>
      <c r="B270" s="266" t="s">
        <v>287</v>
      </c>
      <c r="C270" s="266"/>
      <c r="D270" s="266" t="s">
        <v>181</v>
      </c>
      <c r="E270" s="266" t="s">
        <v>22</v>
      </c>
      <c r="F270" s="266" t="s">
        <v>1</v>
      </c>
      <c r="G270" s="266">
        <v>3</v>
      </c>
      <c r="H270" s="266"/>
      <c r="I270" s="266"/>
      <c r="J270" s="266" t="s">
        <v>148</v>
      </c>
      <c r="K270" s="266" t="s">
        <v>47</v>
      </c>
      <c r="L270" s="266" t="s">
        <v>1</v>
      </c>
      <c r="M270" s="266" t="s">
        <v>40</v>
      </c>
      <c r="N270" s="275">
        <v>50</v>
      </c>
      <c r="O270" s="276">
        <v>1</v>
      </c>
      <c r="P270" s="277"/>
      <c r="Q270" s="277"/>
      <c r="R270" s="270">
        <f t="shared" si="6"/>
        <v>3</v>
      </c>
      <c r="T270" s="270"/>
      <c r="V270" s="9"/>
      <c r="W270" s="250"/>
      <c r="X270" s="250"/>
      <c r="Y270" s="250"/>
      <c r="Z270" s="250"/>
      <c r="AA270" s="250"/>
      <c r="AB270" s="250"/>
      <c r="AC270" s="250"/>
      <c r="AD270" s="250"/>
      <c r="AE270" s="250"/>
      <c r="AF270" s="250"/>
      <c r="AG270" s="250"/>
      <c r="AH270" s="9"/>
    </row>
    <row r="271" spans="1:34" ht="42.75" customHeight="1">
      <c r="A271" s="31"/>
      <c r="B271" s="266" t="s">
        <v>287</v>
      </c>
      <c r="C271" s="266"/>
      <c r="D271" s="266" t="s">
        <v>181</v>
      </c>
      <c r="E271" s="266" t="s">
        <v>22</v>
      </c>
      <c r="F271" s="266" t="s">
        <v>2</v>
      </c>
      <c r="G271" s="266"/>
      <c r="H271" s="266">
        <v>2</v>
      </c>
      <c r="I271" s="266">
        <v>1</v>
      </c>
      <c r="J271" s="266" t="s">
        <v>445</v>
      </c>
      <c r="K271" s="266" t="s">
        <v>13</v>
      </c>
      <c r="L271" s="266" t="s">
        <v>1</v>
      </c>
      <c r="M271" s="266" t="s">
        <v>40</v>
      </c>
      <c r="N271" s="275">
        <v>50</v>
      </c>
      <c r="O271" s="276"/>
      <c r="P271" s="277">
        <v>2</v>
      </c>
      <c r="Q271" s="277">
        <v>2</v>
      </c>
      <c r="R271" s="270">
        <f>H271*P271+Q271*I271+O271*G271</f>
        <v>6</v>
      </c>
      <c r="T271" s="270"/>
      <c r="V271" s="9"/>
      <c r="W271" s="250"/>
      <c r="X271" s="250"/>
      <c r="Y271" s="250"/>
      <c r="Z271" s="250"/>
      <c r="AA271" s="250"/>
      <c r="AB271" s="250"/>
      <c r="AC271" s="250"/>
      <c r="AD271" s="250"/>
      <c r="AE271" s="250"/>
      <c r="AF271" s="250"/>
      <c r="AG271" s="250"/>
      <c r="AH271" s="9"/>
    </row>
    <row r="272" spans="1:34" ht="40.5" customHeight="1">
      <c r="A272" s="344">
        <v>96</v>
      </c>
      <c r="B272" s="266" t="s">
        <v>289</v>
      </c>
      <c r="C272" s="266"/>
      <c r="D272" s="266" t="s">
        <v>181</v>
      </c>
      <c r="E272" s="266" t="s">
        <v>22</v>
      </c>
      <c r="F272" s="266" t="s">
        <v>1</v>
      </c>
      <c r="G272" s="266">
        <v>2</v>
      </c>
      <c r="H272" s="266"/>
      <c r="I272" s="266"/>
      <c r="J272" s="28" t="s">
        <v>452</v>
      </c>
      <c r="K272" s="266" t="s">
        <v>18</v>
      </c>
      <c r="L272" s="266" t="s">
        <v>1</v>
      </c>
      <c r="M272" s="266" t="s">
        <v>40</v>
      </c>
      <c r="N272" s="275">
        <v>50</v>
      </c>
      <c r="O272" s="276">
        <v>1</v>
      </c>
      <c r="P272" s="277"/>
      <c r="Q272" s="277"/>
      <c r="R272" s="270">
        <f>H272*P272+Q272*I272+O272*G272</f>
        <v>2</v>
      </c>
      <c r="S272"/>
      <c r="T272" s="270"/>
      <c r="U272"/>
      <c r="V272" s="9"/>
      <c r="W272" s="250"/>
      <c r="X272" s="250"/>
      <c r="Y272" s="250"/>
      <c r="Z272" s="250"/>
      <c r="AA272" s="250"/>
      <c r="AB272" s="250"/>
      <c r="AC272" s="250"/>
      <c r="AD272" s="250"/>
      <c r="AE272" s="76"/>
      <c r="AF272" s="250"/>
      <c r="AG272" s="250"/>
      <c r="AH272" s="250"/>
    </row>
    <row r="273" spans="1:34" ht="29.25" customHeight="1">
      <c r="A273" s="185"/>
      <c r="B273" s="266" t="s">
        <v>289</v>
      </c>
      <c r="C273" s="266"/>
      <c r="D273" s="266" t="s">
        <v>181</v>
      </c>
      <c r="E273" s="266" t="s">
        <v>22</v>
      </c>
      <c r="F273" s="266" t="s">
        <v>2</v>
      </c>
      <c r="G273" s="266"/>
      <c r="H273" s="266">
        <v>1</v>
      </c>
      <c r="I273" s="266">
        <v>2</v>
      </c>
      <c r="J273" s="266" t="s">
        <v>445</v>
      </c>
      <c r="K273" s="266" t="s">
        <v>13</v>
      </c>
      <c r="L273" s="266" t="s">
        <v>1</v>
      </c>
      <c r="M273" s="266" t="s">
        <v>40</v>
      </c>
      <c r="N273" s="275">
        <v>50</v>
      </c>
      <c r="O273" s="276"/>
      <c r="P273" s="277">
        <v>1</v>
      </c>
      <c r="Q273" s="277">
        <v>1</v>
      </c>
      <c r="R273" s="270">
        <f>H273*P273+Q273*I273+O273*G273</f>
        <v>3</v>
      </c>
      <c r="S273"/>
      <c r="T273" s="270"/>
      <c r="U273" s="76"/>
      <c r="V273" s="75"/>
      <c r="W273" s="250"/>
      <c r="X273" s="250"/>
      <c r="Y273" s="250"/>
      <c r="Z273" s="250"/>
      <c r="AA273" s="250"/>
      <c r="AB273" s="250"/>
      <c r="AC273" s="250"/>
      <c r="AD273" s="250"/>
      <c r="AE273" s="76"/>
      <c r="AF273" s="250"/>
      <c r="AG273" s="250"/>
      <c r="AH273" s="250"/>
    </row>
    <row r="274" spans="1:34" ht="32.25" customHeight="1">
      <c r="A274" s="186"/>
      <c r="B274" s="266" t="s">
        <v>289</v>
      </c>
      <c r="C274" s="266"/>
      <c r="D274" s="266" t="s">
        <v>181</v>
      </c>
      <c r="E274" s="266" t="s">
        <v>22</v>
      </c>
      <c r="F274" s="266" t="s">
        <v>2</v>
      </c>
      <c r="G274" s="266"/>
      <c r="H274" s="266">
        <v>1</v>
      </c>
      <c r="I274" s="266">
        <v>2</v>
      </c>
      <c r="J274" s="266" t="s">
        <v>463</v>
      </c>
      <c r="K274" s="266" t="s">
        <v>13</v>
      </c>
      <c r="L274" s="266" t="s">
        <v>1</v>
      </c>
      <c r="M274" s="266" t="s">
        <v>40</v>
      </c>
      <c r="N274" s="275">
        <v>50</v>
      </c>
      <c r="O274" s="276"/>
      <c r="P274" s="277">
        <v>1</v>
      </c>
      <c r="Q274" s="277">
        <v>1</v>
      </c>
      <c r="R274" s="270">
        <f t="shared" si="6"/>
        <v>3</v>
      </c>
      <c r="S274" s="284"/>
      <c r="T274" s="270"/>
      <c r="U274" s="76"/>
      <c r="V274" s="75"/>
      <c r="W274" s="75"/>
      <c r="X274" s="75"/>
      <c r="Y274" s="75"/>
      <c r="Z274" s="75"/>
      <c r="AA274" s="75"/>
      <c r="AB274" s="77"/>
      <c r="AC274" s="77"/>
      <c r="AD274" s="75"/>
      <c r="AE274" s="76"/>
      <c r="AF274" s="250"/>
      <c r="AG274" s="250"/>
      <c r="AH274" s="250"/>
    </row>
    <row r="275" spans="1:34" ht="41.25" customHeight="1">
      <c r="A275" s="218" t="s">
        <v>290</v>
      </c>
      <c r="B275" s="51" t="s">
        <v>291</v>
      </c>
      <c r="C275" s="12"/>
      <c r="D275" s="12" t="s">
        <v>181</v>
      </c>
      <c r="E275" s="12" t="s">
        <v>22</v>
      </c>
      <c r="F275" s="12" t="s">
        <v>1</v>
      </c>
      <c r="G275" s="12">
        <v>2</v>
      </c>
      <c r="H275" s="12"/>
      <c r="I275" s="12"/>
      <c r="J275" s="51" t="s">
        <v>250</v>
      </c>
      <c r="K275" s="12" t="s">
        <v>47</v>
      </c>
      <c r="L275" s="12" t="s">
        <v>1</v>
      </c>
      <c r="M275" s="200" t="s">
        <v>40</v>
      </c>
      <c r="N275" s="29">
        <v>50</v>
      </c>
      <c r="O275" s="199">
        <v>1</v>
      </c>
      <c r="P275" s="68"/>
      <c r="Q275" s="11"/>
      <c r="R275" s="220">
        <f t="shared" si="6"/>
        <v>2</v>
      </c>
      <c r="T275" s="270"/>
      <c r="U275" s="255"/>
      <c r="V275" s="75"/>
      <c r="W275" s="75"/>
      <c r="X275" s="75"/>
      <c r="Y275" s="75"/>
      <c r="Z275" s="75"/>
      <c r="AA275" s="75"/>
      <c r="AB275" s="77"/>
      <c r="AC275" s="77"/>
      <c r="AD275" s="75"/>
      <c r="AE275" s="76"/>
      <c r="AF275" s="250"/>
      <c r="AG275" s="250"/>
      <c r="AH275" s="250"/>
    </row>
    <row r="276" spans="1:34" ht="39" customHeight="1">
      <c r="A276" s="341" t="s">
        <v>394</v>
      </c>
      <c r="B276" s="293" t="s">
        <v>291</v>
      </c>
      <c r="C276" s="274"/>
      <c r="D276" s="274" t="s">
        <v>181</v>
      </c>
      <c r="E276" s="274" t="s">
        <v>22</v>
      </c>
      <c r="F276" s="274" t="s">
        <v>2</v>
      </c>
      <c r="G276" s="274"/>
      <c r="H276" s="274">
        <v>1</v>
      </c>
      <c r="I276" s="274">
        <v>1</v>
      </c>
      <c r="J276" s="274" t="s">
        <v>431</v>
      </c>
      <c r="K276" s="274" t="s">
        <v>13</v>
      </c>
      <c r="L276" s="274" t="s">
        <v>1</v>
      </c>
      <c r="M276" s="274" t="s">
        <v>40</v>
      </c>
      <c r="N276" s="275">
        <v>50</v>
      </c>
      <c r="O276" s="342"/>
      <c r="P276" s="343">
        <v>1</v>
      </c>
      <c r="Q276" s="277">
        <v>2</v>
      </c>
      <c r="R276" s="270">
        <f t="shared" si="6"/>
        <v>3</v>
      </c>
      <c r="T276" s="270"/>
      <c r="U276" s="76"/>
      <c r="V276" s="75"/>
      <c r="W276" s="75"/>
      <c r="X276" s="75"/>
      <c r="Y276" s="75"/>
      <c r="Z276" s="75"/>
      <c r="AA276" s="75"/>
      <c r="AB276" s="77"/>
      <c r="AC276" s="77"/>
      <c r="AD276" s="75"/>
      <c r="AE276" s="76"/>
      <c r="AF276" s="250"/>
      <c r="AG276" s="250"/>
      <c r="AH276" s="250"/>
    </row>
    <row r="277" spans="1:34" ht="38.25" customHeight="1">
      <c r="A277" s="344" t="s">
        <v>292</v>
      </c>
      <c r="B277" s="293" t="s">
        <v>269</v>
      </c>
      <c r="C277" s="274"/>
      <c r="D277" s="274" t="s">
        <v>181</v>
      </c>
      <c r="E277" s="274" t="s">
        <v>22</v>
      </c>
      <c r="F277" s="274" t="s">
        <v>1</v>
      </c>
      <c r="G277" s="274">
        <v>1</v>
      </c>
      <c r="H277" s="274"/>
      <c r="I277" s="274"/>
      <c r="J277" s="274" t="s">
        <v>427</v>
      </c>
      <c r="K277" s="274" t="s">
        <v>18</v>
      </c>
      <c r="L277" s="274" t="s">
        <v>33</v>
      </c>
      <c r="M277" s="274" t="s">
        <v>428</v>
      </c>
      <c r="N277" s="275">
        <v>50</v>
      </c>
      <c r="O277" s="342">
        <v>1</v>
      </c>
      <c r="P277" s="343"/>
      <c r="Q277" s="277"/>
      <c r="R277" s="270">
        <f t="shared" si="6"/>
        <v>1</v>
      </c>
      <c r="S277" s="284"/>
      <c r="T277" s="270"/>
      <c r="V277" s="75"/>
      <c r="W277" s="75"/>
      <c r="X277" s="75"/>
      <c r="Y277" s="75"/>
      <c r="Z277" s="75"/>
      <c r="AA277" s="75"/>
      <c r="AB277" s="77"/>
      <c r="AC277" s="77"/>
      <c r="AD277" s="75"/>
      <c r="AE277" s="76"/>
      <c r="AF277" s="250"/>
      <c r="AG277" s="250"/>
      <c r="AH277" s="250"/>
    </row>
    <row r="278" spans="1:34" ht="38.25" customHeight="1">
      <c r="A278" s="345"/>
      <c r="B278" s="274" t="s">
        <v>269</v>
      </c>
      <c r="C278" s="274"/>
      <c r="D278" s="274" t="s">
        <v>181</v>
      </c>
      <c r="E278" s="274" t="s">
        <v>22</v>
      </c>
      <c r="F278" s="274" t="s">
        <v>1</v>
      </c>
      <c r="G278" s="274">
        <v>1</v>
      </c>
      <c r="H278" s="274"/>
      <c r="I278" s="274"/>
      <c r="J278" s="266" t="s">
        <v>451</v>
      </c>
      <c r="K278" s="266" t="s">
        <v>47</v>
      </c>
      <c r="L278" s="266" t="s">
        <v>33</v>
      </c>
      <c r="M278" s="266" t="s">
        <v>106</v>
      </c>
      <c r="N278" s="275">
        <v>10</v>
      </c>
      <c r="O278" s="342">
        <v>1</v>
      </c>
      <c r="P278" s="343"/>
      <c r="Q278" s="343"/>
      <c r="R278" s="349">
        <f>H278*P278+Q278*I278+O278*G278</f>
        <v>1</v>
      </c>
      <c r="S278" s="284"/>
      <c r="T278" s="270"/>
      <c r="V278" s="75"/>
      <c r="W278" s="75"/>
      <c r="X278" s="75"/>
      <c r="Y278" s="75"/>
      <c r="Z278" s="75"/>
      <c r="AA278" s="75"/>
      <c r="AB278" s="77"/>
      <c r="AC278" s="77"/>
      <c r="AD278" s="75"/>
      <c r="AE278" s="76"/>
      <c r="AF278" s="250"/>
      <c r="AG278" s="250"/>
      <c r="AH278" s="250"/>
    </row>
    <row r="279" spans="1:34" ht="38.25" customHeight="1">
      <c r="A279" s="239" t="s">
        <v>394</v>
      </c>
      <c r="B279" s="150" t="s">
        <v>269</v>
      </c>
      <c r="C279" s="51"/>
      <c r="D279" s="51" t="s">
        <v>181</v>
      </c>
      <c r="E279" s="37" t="s">
        <v>22</v>
      </c>
      <c r="F279" s="37" t="s">
        <v>2</v>
      </c>
      <c r="G279" s="37"/>
      <c r="H279" s="37">
        <v>2</v>
      </c>
      <c r="I279" s="37"/>
      <c r="J279" s="51" t="s">
        <v>418</v>
      </c>
      <c r="K279" s="274" t="s">
        <v>18</v>
      </c>
      <c r="L279" s="51" t="s">
        <v>1</v>
      </c>
      <c r="M279" s="51" t="s">
        <v>40</v>
      </c>
      <c r="N279" s="29">
        <v>50</v>
      </c>
      <c r="O279" s="52"/>
      <c r="P279" s="67">
        <v>1</v>
      </c>
      <c r="Q279" s="11"/>
      <c r="R279" s="184">
        <f t="shared" si="6"/>
        <v>2</v>
      </c>
      <c r="T279" s="270">
        <v>2</v>
      </c>
      <c r="U279" s="76"/>
      <c r="V279" s="75"/>
      <c r="W279" s="75"/>
      <c r="X279" s="75"/>
      <c r="Y279" s="75"/>
      <c r="Z279" s="75"/>
      <c r="AA279" s="75"/>
      <c r="AB279" s="77"/>
      <c r="AC279" s="77"/>
      <c r="AD279" s="75"/>
      <c r="AE279" s="76"/>
      <c r="AF279" s="250"/>
      <c r="AG279" s="250"/>
      <c r="AH279" s="250"/>
    </row>
    <row r="280" spans="1:34" ht="30.75" customHeight="1">
      <c r="A280" s="379" t="s">
        <v>293</v>
      </c>
      <c r="B280" s="28" t="s">
        <v>271</v>
      </c>
      <c r="C280" s="28"/>
      <c r="D280" s="28" t="s">
        <v>181</v>
      </c>
      <c r="E280" s="28" t="s">
        <v>22</v>
      </c>
      <c r="F280" s="28" t="s">
        <v>2</v>
      </c>
      <c r="G280" s="28"/>
      <c r="H280" s="28"/>
      <c r="I280" s="28">
        <v>2</v>
      </c>
      <c r="J280" s="51" t="s">
        <v>250</v>
      </c>
      <c r="K280" s="13" t="s">
        <v>47</v>
      </c>
      <c r="L280" s="13" t="s">
        <v>1</v>
      </c>
      <c r="M280" s="13" t="s">
        <v>40</v>
      </c>
      <c r="N280" s="29">
        <v>50</v>
      </c>
      <c r="O280" s="209"/>
      <c r="P280" s="149"/>
      <c r="Q280" s="149">
        <v>1</v>
      </c>
      <c r="R280" s="187">
        <f>H280*P280+Q280*I280+O280*G280</f>
        <v>2</v>
      </c>
      <c r="T280" s="270">
        <f>R280</f>
        <v>2</v>
      </c>
      <c r="V280" s="75"/>
      <c r="W280" s="75"/>
      <c r="X280" s="75"/>
      <c r="Y280" s="75"/>
      <c r="Z280" s="75"/>
      <c r="AA280" s="75"/>
      <c r="AB280" s="77"/>
      <c r="AC280" s="77"/>
      <c r="AD280" s="75"/>
      <c r="AE280" s="76"/>
      <c r="AF280" s="250"/>
      <c r="AG280" s="250"/>
      <c r="AH280" s="250"/>
    </row>
    <row r="281" spans="1:34" ht="27.75" customHeight="1">
      <c r="A281" s="380"/>
      <c r="B281" s="28" t="s">
        <v>271</v>
      </c>
      <c r="C281" s="28"/>
      <c r="D281" s="28" t="s">
        <v>181</v>
      </c>
      <c r="E281" s="28" t="s">
        <v>22</v>
      </c>
      <c r="F281" s="28" t="s">
        <v>2</v>
      </c>
      <c r="G281" s="28"/>
      <c r="H281" s="28"/>
      <c r="I281" s="28">
        <v>2</v>
      </c>
      <c r="J281" s="28" t="s">
        <v>87</v>
      </c>
      <c r="K281" s="13" t="s">
        <v>47</v>
      </c>
      <c r="L281" s="13" t="s">
        <v>1</v>
      </c>
      <c r="M281" s="13" t="s">
        <v>40</v>
      </c>
      <c r="N281" s="29">
        <v>50</v>
      </c>
      <c r="O281" s="209"/>
      <c r="P281" s="149"/>
      <c r="Q281" s="149">
        <v>1</v>
      </c>
      <c r="R281" s="187">
        <f t="shared" si="6"/>
        <v>2</v>
      </c>
      <c r="T281" s="270">
        <f>R281</f>
        <v>2</v>
      </c>
      <c r="U281" s="76"/>
      <c r="V281" s="75"/>
      <c r="W281" s="75"/>
      <c r="X281" s="75"/>
      <c r="Y281" s="75"/>
      <c r="Z281" s="75"/>
      <c r="AA281" s="75"/>
      <c r="AB281" s="77"/>
      <c r="AC281" s="77"/>
      <c r="AD281" s="75"/>
      <c r="AE281" s="76"/>
      <c r="AF281" s="250"/>
      <c r="AG281" s="250"/>
      <c r="AH281" s="250"/>
    </row>
    <row r="282" spans="1:34" ht="27.75" customHeight="1">
      <c r="A282" s="380"/>
      <c r="B282" s="28" t="s">
        <v>271</v>
      </c>
      <c r="C282" s="28"/>
      <c r="D282" s="28" t="s">
        <v>181</v>
      </c>
      <c r="E282" s="28" t="s">
        <v>22</v>
      </c>
      <c r="F282" s="28" t="s">
        <v>2</v>
      </c>
      <c r="G282" s="28"/>
      <c r="H282" s="28"/>
      <c r="I282" s="28">
        <v>2</v>
      </c>
      <c r="J282" s="28" t="s">
        <v>148</v>
      </c>
      <c r="K282" s="13" t="s">
        <v>47</v>
      </c>
      <c r="L282" s="13" t="s">
        <v>1</v>
      </c>
      <c r="M282" s="13" t="s">
        <v>40</v>
      </c>
      <c r="N282" s="29">
        <v>50</v>
      </c>
      <c r="O282" s="209"/>
      <c r="P282" s="149"/>
      <c r="Q282" s="149">
        <v>1</v>
      </c>
      <c r="R282" s="187">
        <f>H282*P282+Q282*I282+O282*G282</f>
        <v>2</v>
      </c>
      <c r="T282" s="270">
        <v>2</v>
      </c>
      <c r="U282" s="76"/>
      <c r="V282" s="75"/>
      <c r="W282" s="75"/>
      <c r="X282" s="75"/>
      <c r="Y282" s="75"/>
      <c r="Z282" s="75"/>
      <c r="AA282" s="75"/>
      <c r="AB282" s="77"/>
      <c r="AC282" s="77"/>
      <c r="AD282" s="75"/>
      <c r="AE282" s="76"/>
      <c r="AF282" s="250"/>
      <c r="AG282" s="250"/>
      <c r="AH282" s="250"/>
    </row>
    <row r="283" spans="1:34" ht="27.75" customHeight="1" hidden="1">
      <c r="A283" s="380"/>
      <c r="B283" s="28" t="s">
        <v>271</v>
      </c>
      <c r="C283" s="28"/>
      <c r="D283" s="28" t="s">
        <v>181</v>
      </c>
      <c r="E283" s="28" t="s">
        <v>22</v>
      </c>
      <c r="F283" s="28" t="s">
        <v>2</v>
      </c>
      <c r="G283" s="28"/>
      <c r="H283" s="28"/>
      <c r="I283" s="28">
        <v>2</v>
      </c>
      <c r="J283" s="28"/>
      <c r="K283" s="13" t="s">
        <v>47</v>
      </c>
      <c r="L283" s="13" t="s">
        <v>1</v>
      </c>
      <c r="M283" s="13" t="s">
        <v>40</v>
      </c>
      <c r="N283" s="29">
        <v>50</v>
      </c>
      <c r="O283" s="209"/>
      <c r="P283" s="149"/>
      <c r="Q283" s="149">
        <v>1</v>
      </c>
      <c r="R283" s="187">
        <f>H283*P283+Q283*I283+O283*G283</f>
        <v>2</v>
      </c>
      <c r="T283" s="270">
        <v>2</v>
      </c>
      <c r="U283" s="76"/>
      <c r="V283" s="75"/>
      <c r="W283" s="75"/>
      <c r="X283" s="75"/>
      <c r="Y283" s="75"/>
      <c r="Z283" s="75"/>
      <c r="AA283" s="75"/>
      <c r="AB283" s="77"/>
      <c r="AC283" s="77"/>
      <c r="AD283" s="75"/>
      <c r="AE283" s="76"/>
      <c r="AF283" s="250"/>
      <c r="AG283" s="250"/>
      <c r="AH283" s="250"/>
    </row>
    <row r="284" spans="1:34" ht="27.75" customHeight="1">
      <c r="A284" s="380"/>
      <c r="B284" s="51" t="s">
        <v>271</v>
      </c>
      <c r="C284" s="26"/>
      <c r="D284" s="28" t="s">
        <v>181</v>
      </c>
      <c r="E284" s="26" t="s">
        <v>22</v>
      </c>
      <c r="F284" s="26" t="s">
        <v>2</v>
      </c>
      <c r="G284" s="26"/>
      <c r="H284" s="26"/>
      <c r="I284" s="26">
        <v>2</v>
      </c>
      <c r="J284" s="28" t="s">
        <v>419</v>
      </c>
      <c r="K284" s="13" t="s">
        <v>18</v>
      </c>
      <c r="L284" s="13" t="s">
        <v>1</v>
      </c>
      <c r="M284" s="13" t="s">
        <v>40</v>
      </c>
      <c r="N284" s="29">
        <v>50</v>
      </c>
      <c r="O284" s="39"/>
      <c r="P284" s="6"/>
      <c r="Q284" s="11">
        <v>1</v>
      </c>
      <c r="R284" s="184">
        <f>H284*P284+Q284*I284+O284*G284</f>
        <v>2</v>
      </c>
      <c r="T284" s="270">
        <v>2</v>
      </c>
      <c r="U284" s="76"/>
      <c r="V284" s="75"/>
      <c r="W284" s="75"/>
      <c r="X284" s="75"/>
      <c r="Y284" s="75"/>
      <c r="Z284" s="75"/>
      <c r="AA284" s="75"/>
      <c r="AB284" s="77"/>
      <c r="AC284" s="77"/>
      <c r="AD284" s="75"/>
      <c r="AE284" s="76"/>
      <c r="AF284" s="250"/>
      <c r="AG284" s="250"/>
      <c r="AH284" s="250"/>
    </row>
    <row r="285" spans="1:34" ht="27.75" customHeight="1">
      <c r="A285" s="380"/>
      <c r="B285" s="274" t="s">
        <v>271</v>
      </c>
      <c r="C285" s="266"/>
      <c r="D285" s="266" t="s">
        <v>181</v>
      </c>
      <c r="E285" s="266" t="s">
        <v>22</v>
      </c>
      <c r="F285" s="266" t="s">
        <v>2</v>
      </c>
      <c r="G285" s="266"/>
      <c r="H285" s="266"/>
      <c r="I285" s="266">
        <v>2</v>
      </c>
      <c r="J285" s="266" t="s">
        <v>452</v>
      </c>
      <c r="K285" s="266" t="s">
        <v>18</v>
      </c>
      <c r="L285" s="266" t="s">
        <v>1</v>
      </c>
      <c r="M285" s="266" t="s">
        <v>40</v>
      </c>
      <c r="N285" s="275">
        <v>50</v>
      </c>
      <c r="O285" s="276"/>
      <c r="P285" s="277"/>
      <c r="Q285" s="277">
        <v>1</v>
      </c>
      <c r="R285" s="270">
        <f>H285*P285+Q285*I285+O285*G285</f>
        <v>2</v>
      </c>
      <c r="S285" s="284"/>
      <c r="T285" s="270">
        <v>2</v>
      </c>
      <c r="U285" s="76"/>
      <c r="V285" s="75"/>
      <c r="W285" s="75"/>
      <c r="X285" s="75"/>
      <c r="Y285" s="75"/>
      <c r="Z285" s="75"/>
      <c r="AA285" s="75"/>
      <c r="AB285" s="77"/>
      <c r="AC285" s="77"/>
      <c r="AD285" s="75"/>
      <c r="AE285" s="76"/>
      <c r="AF285" s="250"/>
      <c r="AG285" s="250"/>
      <c r="AH285" s="250"/>
    </row>
    <row r="286" spans="1:34" ht="31.5" customHeight="1">
      <c r="A286" s="381"/>
      <c r="B286" s="51" t="s">
        <v>271</v>
      </c>
      <c r="C286" s="26"/>
      <c r="D286" s="28" t="s">
        <v>181</v>
      </c>
      <c r="E286" s="26" t="s">
        <v>22</v>
      </c>
      <c r="F286" s="26" t="s">
        <v>2</v>
      </c>
      <c r="G286" s="26"/>
      <c r="H286" s="26"/>
      <c r="I286" s="26">
        <v>2</v>
      </c>
      <c r="J286" s="28" t="s">
        <v>414</v>
      </c>
      <c r="K286" s="13" t="s">
        <v>7</v>
      </c>
      <c r="L286" s="13" t="s">
        <v>1</v>
      </c>
      <c r="M286" s="13" t="s">
        <v>40</v>
      </c>
      <c r="N286" s="29">
        <v>50</v>
      </c>
      <c r="O286" s="39"/>
      <c r="P286" s="6"/>
      <c r="Q286" s="11">
        <v>1</v>
      </c>
      <c r="R286" s="184">
        <f>H286*P286+Q286*I286+O286*G286</f>
        <v>2</v>
      </c>
      <c r="T286" s="270"/>
      <c r="U286" s="76"/>
      <c r="V286" s="75"/>
      <c r="W286" s="75"/>
      <c r="X286" s="75"/>
      <c r="Y286" s="75"/>
      <c r="Z286" s="75"/>
      <c r="AA286" s="75"/>
      <c r="AB286" s="77"/>
      <c r="AC286" s="77"/>
      <c r="AD286" s="75"/>
      <c r="AE286" s="76"/>
      <c r="AF286" s="250"/>
      <c r="AG286" s="250"/>
      <c r="AH286" s="250"/>
    </row>
    <row r="287" spans="1:34" ht="37.5" customHeight="1">
      <c r="A287" s="240">
        <v>100</v>
      </c>
      <c r="B287" s="274" t="s">
        <v>421</v>
      </c>
      <c r="C287" s="266"/>
      <c r="D287" s="266" t="s">
        <v>181</v>
      </c>
      <c r="E287" s="266" t="s">
        <v>19</v>
      </c>
      <c r="F287" s="266" t="s">
        <v>1</v>
      </c>
      <c r="G287" s="266">
        <v>2</v>
      </c>
      <c r="H287" s="266"/>
      <c r="I287" s="266"/>
      <c r="J287" s="266" t="s">
        <v>460</v>
      </c>
      <c r="K287" s="266" t="s">
        <v>47</v>
      </c>
      <c r="L287" s="266" t="s">
        <v>33</v>
      </c>
      <c r="M287" s="266" t="s">
        <v>51</v>
      </c>
      <c r="N287" s="275">
        <v>50</v>
      </c>
      <c r="O287" s="275">
        <v>1</v>
      </c>
      <c r="P287" s="273"/>
      <c r="Q287" s="277"/>
      <c r="R287" s="270">
        <f>O287*G287+H287*P287+I287*Q287</f>
        <v>2</v>
      </c>
      <c r="T287" s="270"/>
      <c r="U287" s="76"/>
      <c r="V287" s="75"/>
      <c r="W287" s="75"/>
      <c r="X287" s="75"/>
      <c r="Y287" s="75"/>
      <c r="Z287" s="75"/>
      <c r="AA287" s="75"/>
      <c r="AB287" s="77"/>
      <c r="AC287" s="77"/>
      <c r="AD287" s="75"/>
      <c r="AE287" s="76"/>
      <c r="AF287" s="250"/>
      <c r="AG287" s="250"/>
      <c r="AH287" s="250"/>
    </row>
    <row r="288" spans="1:34" ht="42.75" customHeight="1">
      <c r="A288" s="240" t="s">
        <v>394</v>
      </c>
      <c r="B288" s="274" t="s">
        <v>421</v>
      </c>
      <c r="C288" s="26"/>
      <c r="D288" s="13" t="s">
        <v>181</v>
      </c>
      <c r="E288" s="13" t="s">
        <v>19</v>
      </c>
      <c r="F288" s="26" t="s">
        <v>2</v>
      </c>
      <c r="G288" s="26"/>
      <c r="H288" s="26">
        <v>2</v>
      </c>
      <c r="I288" s="26"/>
      <c r="J288" s="28" t="s">
        <v>457</v>
      </c>
      <c r="K288" s="26" t="s">
        <v>7</v>
      </c>
      <c r="L288" s="26" t="s">
        <v>1</v>
      </c>
      <c r="M288" s="26" t="s">
        <v>40</v>
      </c>
      <c r="N288" s="29">
        <v>50</v>
      </c>
      <c r="O288" s="29"/>
      <c r="P288" s="30">
        <v>1</v>
      </c>
      <c r="Q288" s="11"/>
      <c r="R288" s="184">
        <f>O288*G288+H288*P288+I288*Q288</f>
        <v>2</v>
      </c>
      <c r="T288" s="270"/>
      <c r="U288" s="76"/>
      <c r="V288" s="75"/>
      <c r="W288" s="75"/>
      <c r="X288" s="75"/>
      <c r="Y288" s="75"/>
      <c r="Z288" s="75"/>
      <c r="AA288" s="75"/>
      <c r="AB288" s="77"/>
      <c r="AC288" s="77"/>
      <c r="AD288" s="75"/>
      <c r="AE288" s="76"/>
      <c r="AF288" s="250"/>
      <c r="AG288" s="250"/>
      <c r="AH288" s="250"/>
    </row>
    <row r="289" spans="1:34" ht="29.25" customHeight="1">
      <c r="A289" s="240">
        <v>101</v>
      </c>
      <c r="B289" s="150" t="s">
        <v>404</v>
      </c>
      <c r="C289" s="28"/>
      <c r="D289" s="28" t="s">
        <v>181</v>
      </c>
      <c r="E289" s="28" t="s">
        <v>22</v>
      </c>
      <c r="F289" s="28" t="s">
        <v>1</v>
      </c>
      <c r="G289" s="28">
        <v>2</v>
      </c>
      <c r="H289" s="28"/>
      <c r="I289" s="28"/>
      <c r="J289" s="51" t="s">
        <v>419</v>
      </c>
      <c r="K289" s="13" t="s">
        <v>18</v>
      </c>
      <c r="L289" s="13" t="s">
        <v>1</v>
      </c>
      <c r="M289" s="13" t="s">
        <v>40</v>
      </c>
      <c r="N289" s="29">
        <v>50</v>
      </c>
      <c r="O289" s="209">
        <v>1</v>
      </c>
      <c r="P289" s="149"/>
      <c r="Q289" s="149"/>
      <c r="R289" s="187">
        <f>H289*P289+Q289*I289+O289*G289</f>
        <v>2</v>
      </c>
      <c r="T289" s="270"/>
      <c r="U289" s="76"/>
      <c r="V289" s="75"/>
      <c r="W289" s="75"/>
      <c r="X289" s="75"/>
      <c r="Y289" s="75"/>
      <c r="Z289" s="75"/>
      <c r="AA289" s="75"/>
      <c r="AB289" s="77"/>
      <c r="AC289" s="77"/>
      <c r="AD289" s="75"/>
      <c r="AE289" s="76"/>
      <c r="AF289" s="250"/>
      <c r="AG289" s="250"/>
      <c r="AH289" s="250"/>
    </row>
    <row r="290" spans="1:34" ht="33.75" customHeight="1">
      <c r="A290" s="241" t="s">
        <v>394</v>
      </c>
      <c r="B290" s="150" t="s">
        <v>404</v>
      </c>
      <c r="C290" s="28"/>
      <c r="D290" s="28" t="s">
        <v>181</v>
      </c>
      <c r="E290" s="28" t="s">
        <v>22</v>
      </c>
      <c r="F290" s="28" t="s">
        <v>2</v>
      </c>
      <c r="G290" s="28"/>
      <c r="H290" s="28"/>
      <c r="I290" s="28">
        <v>2</v>
      </c>
      <c r="J290" s="28" t="s">
        <v>457</v>
      </c>
      <c r="K290" s="13" t="s">
        <v>7</v>
      </c>
      <c r="L290" s="13" t="s">
        <v>1</v>
      </c>
      <c r="M290" s="13" t="s">
        <v>40</v>
      </c>
      <c r="N290" s="29">
        <v>50</v>
      </c>
      <c r="O290" s="209"/>
      <c r="P290" s="149"/>
      <c r="Q290" s="149">
        <v>2</v>
      </c>
      <c r="R290" s="187">
        <f>H290*P290+Q290*I290+O290*G290</f>
        <v>4</v>
      </c>
      <c r="T290" s="270"/>
      <c r="U290" s="255"/>
      <c r="V290" s="75"/>
      <c r="W290" s="75"/>
      <c r="X290" s="75"/>
      <c r="Y290" s="75"/>
      <c r="Z290" s="75"/>
      <c r="AA290" s="75"/>
      <c r="AB290" s="77"/>
      <c r="AC290" s="77"/>
      <c r="AD290" s="75"/>
      <c r="AE290" s="76"/>
      <c r="AF290" s="250"/>
      <c r="AG290" s="250"/>
      <c r="AH290" s="250"/>
    </row>
    <row r="291" spans="1:34" ht="26.25" thickBot="1">
      <c r="A291" s="37">
        <v>102</v>
      </c>
      <c r="B291" s="258" t="s">
        <v>273</v>
      </c>
      <c r="C291" s="259"/>
      <c r="D291" s="193" t="s">
        <v>181</v>
      </c>
      <c r="E291" s="258" t="s">
        <v>22</v>
      </c>
      <c r="F291" s="211" t="s">
        <v>2</v>
      </c>
      <c r="G291" s="211"/>
      <c r="H291" s="211"/>
      <c r="I291" s="211">
        <v>4</v>
      </c>
      <c r="J291" s="211"/>
      <c r="K291" s="211"/>
      <c r="L291" s="211"/>
      <c r="M291" s="170"/>
      <c r="N291" s="188"/>
      <c r="O291" s="212"/>
      <c r="P291" s="213"/>
      <c r="Q291" s="214"/>
      <c r="R291" s="215"/>
      <c r="T291" s="282"/>
      <c r="V291" s="250"/>
      <c r="W291" s="75"/>
      <c r="X291" s="75"/>
      <c r="Y291" s="75"/>
      <c r="Z291" s="75"/>
      <c r="AA291" s="75"/>
      <c r="AB291" s="77"/>
      <c r="AC291" s="77"/>
      <c r="AD291" s="75"/>
      <c r="AE291" s="250"/>
      <c r="AF291" s="250"/>
      <c r="AG291" s="250"/>
      <c r="AH291" s="250"/>
    </row>
    <row r="292" spans="1:33" ht="43.5" customHeight="1">
      <c r="A292" s="260"/>
      <c r="B292" s="260"/>
      <c r="C292" s="260"/>
      <c r="D292" s="260"/>
      <c r="E292" s="260"/>
      <c r="F292" s="1"/>
      <c r="I292" s="139"/>
      <c r="J292" s="202"/>
      <c r="K292" s="201"/>
      <c r="L292" s="203"/>
      <c r="T292" s="284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</row>
    <row r="293" spans="20:33" ht="24.75" customHeight="1">
      <c r="T293" s="284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</row>
    <row r="294" spans="1:33" ht="21">
      <c r="A294" s="7"/>
      <c r="B294" s="441" t="s">
        <v>455</v>
      </c>
      <c r="C294" s="441"/>
      <c r="D294" s="441"/>
      <c r="E294" s="441"/>
      <c r="F294" s="441"/>
      <c r="G294" s="441"/>
      <c r="H294" s="441"/>
      <c r="I294" s="441"/>
      <c r="J294" s="441"/>
      <c r="K294" s="441"/>
      <c r="L294" s="8"/>
      <c r="M294" s="8"/>
      <c r="N294" s="8"/>
      <c r="T294" s="284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</row>
    <row r="295" spans="1:33" ht="23.25">
      <c r="A295" s="7"/>
      <c r="B295" s="427" t="s">
        <v>302</v>
      </c>
      <c r="C295" s="427"/>
      <c r="D295" s="427"/>
      <c r="E295" s="427"/>
      <c r="F295" s="427"/>
      <c r="G295" s="427"/>
      <c r="H295" s="427"/>
      <c r="I295" s="427"/>
      <c r="J295" s="427"/>
      <c r="K295" s="81"/>
      <c r="L295" s="8"/>
      <c r="M295" s="8"/>
      <c r="N295" s="8"/>
      <c r="T295" s="284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</row>
    <row r="296" spans="1:33" ht="21">
      <c r="A296" s="83"/>
      <c r="B296" s="426" t="s">
        <v>303</v>
      </c>
      <c r="C296" s="426"/>
      <c r="D296" s="426"/>
      <c r="E296" s="426"/>
      <c r="F296" s="426"/>
      <c r="G296" s="426"/>
      <c r="H296" s="426"/>
      <c r="I296" s="426"/>
      <c r="J296" s="426"/>
      <c r="K296" s="84"/>
      <c r="L296" s="85"/>
      <c r="M296" s="85"/>
      <c r="N296" s="8"/>
      <c r="T296" s="284"/>
      <c r="W296" s="250"/>
      <c r="X296" s="250"/>
      <c r="Y296" s="250"/>
      <c r="Z296" s="250"/>
      <c r="AA296" s="250"/>
      <c r="AB296" s="250"/>
      <c r="AC296" s="250"/>
      <c r="AD296" s="250"/>
      <c r="AE296" s="250"/>
      <c r="AF296" s="250"/>
      <c r="AG296" s="250"/>
    </row>
    <row r="297" spans="1:33" ht="21">
      <c r="A297" s="83"/>
      <c r="B297" s="84"/>
      <c r="C297" s="84"/>
      <c r="D297" s="83"/>
      <c r="E297" s="83"/>
      <c r="F297" s="83"/>
      <c r="G297" s="83"/>
      <c r="H297" s="84"/>
      <c r="I297" s="84"/>
      <c r="J297" s="83"/>
      <c r="K297" s="84"/>
      <c r="L297" s="85"/>
      <c r="M297" s="85"/>
      <c r="N297" s="8"/>
      <c r="T297" s="284"/>
      <c r="W297" s="250"/>
      <c r="X297" s="250"/>
      <c r="Y297" s="250"/>
      <c r="Z297" s="250"/>
      <c r="AA297" s="250"/>
      <c r="AB297" s="250"/>
      <c r="AC297" s="250"/>
      <c r="AD297" s="250"/>
      <c r="AE297" s="250"/>
      <c r="AF297" s="250"/>
      <c r="AG297" s="250"/>
    </row>
    <row r="298" spans="1:33" ht="21">
      <c r="A298" s="83"/>
      <c r="B298" s="418" t="s">
        <v>422</v>
      </c>
      <c r="C298" s="418"/>
      <c r="D298" s="418"/>
      <c r="E298" s="418"/>
      <c r="F298" s="132"/>
      <c r="G298" s="132"/>
      <c r="H298" s="84"/>
      <c r="I298" s="84"/>
      <c r="J298" s="83"/>
      <c r="K298" s="84"/>
      <c r="L298" s="85"/>
      <c r="M298" s="85"/>
      <c r="N298" s="8"/>
      <c r="T298" s="284"/>
      <c r="W298" s="250"/>
      <c r="X298" s="250"/>
      <c r="Y298" s="250"/>
      <c r="Z298" s="250"/>
      <c r="AA298" s="250"/>
      <c r="AB298" s="250"/>
      <c r="AC298" s="250"/>
      <c r="AD298" s="250"/>
      <c r="AE298" s="250"/>
      <c r="AF298" s="250"/>
      <c r="AG298" s="250"/>
    </row>
    <row r="299" spans="1:33" ht="15">
      <c r="A299" s="10"/>
      <c r="B299" s="81"/>
      <c r="C299" s="7"/>
      <c r="D299" s="86"/>
      <c r="E299" s="7"/>
      <c r="F299" s="7"/>
      <c r="G299" s="7"/>
      <c r="H299" s="81"/>
      <c r="I299" s="81"/>
      <c r="J299" s="7"/>
      <c r="K299" s="81"/>
      <c r="L299" s="8"/>
      <c r="M299" s="8"/>
      <c r="N299" s="8"/>
      <c r="T299" s="284"/>
      <c r="W299" s="250"/>
      <c r="X299" s="250"/>
      <c r="Y299" s="250"/>
      <c r="Z299" s="250"/>
      <c r="AA299" s="250"/>
      <c r="AB299" s="250"/>
      <c r="AC299" s="250"/>
      <c r="AD299" s="250"/>
      <c r="AE299" s="250"/>
      <c r="AF299" s="250"/>
      <c r="AG299" s="250"/>
    </row>
    <row r="300" spans="1:33" ht="25.5" customHeight="1">
      <c r="A300" s="87" t="s">
        <v>304</v>
      </c>
      <c r="B300" s="419" t="s">
        <v>0</v>
      </c>
      <c r="C300" s="19" t="s">
        <v>17</v>
      </c>
      <c r="D300" s="20" t="s">
        <v>305</v>
      </c>
      <c r="E300" s="88"/>
      <c r="F300" s="89" t="s">
        <v>306</v>
      </c>
      <c r="G300" s="21"/>
      <c r="H300" s="133"/>
      <c r="I300" s="133"/>
      <c r="J300" s="421" t="s">
        <v>3</v>
      </c>
      <c r="K300" s="24" t="s">
        <v>4</v>
      </c>
      <c r="L300" s="421" t="s">
        <v>307</v>
      </c>
      <c r="M300" s="24" t="s">
        <v>308</v>
      </c>
      <c r="N300" s="378" t="s">
        <v>309</v>
      </c>
      <c r="O300" s="129"/>
      <c r="P300" s="129"/>
      <c r="Q300" s="378" t="s">
        <v>310</v>
      </c>
      <c r="R300" s="378" t="s">
        <v>5</v>
      </c>
      <c r="T300" s="284"/>
      <c r="W300" s="250"/>
      <c r="X300" s="250"/>
      <c r="Y300" s="250"/>
      <c r="Z300" s="250"/>
      <c r="AA300" s="250"/>
      <c r="AB300" s="250"/>
      <c r="AC300" s="250"/>
      <c r="AD300" s="250"/>
      <c r="AE300" s="250"/>
      <c r="AF300" s="250"/>
      <c r="AG300" s="250"/>
    </row>
    <row r="301" spans="1:33" ht="25.5">
      <c r="A301" s="87" t="s">
        <v>311</v>
      </c>
      <c r="B301" s="420"/>
      <c r="C301" s="23"/>
      <c r="D301" s="23" t="s">
        <v>312</v>
      </c>
      <c r="E301" s="23" t="s">
        <v>313</v>
      </c>
      <c r="F301" s="23" t="s">
        <v>314</v>
      </c>
      <c r="G301" s="90" t="s">
        <v>315</v>
      </c>
      <c r="H301" s="130"/>
      <c r="I301" s="130"/>
      <c r="J301" s="421"/>
      <c r="K301" s="24"/>
      <c r="L301" s="421"/>
      <c r="M301" s="24" t="s">
        <v>316</v>
      </c>
      <c r="N301" s="378"/>
      <c r="O301" s="129"/>
      <c r="P301" s="129"/>
      <c r="Q301" s="378"/>
      <c r="R301" s="378"/>
      <c r="T301" s="284"/>
      <c r="W301" s="250"/>
      <c r="X301" s="250"/>
      <c r="Y301" s="250"/>
      <c r="Z301" s="250"/>
      <c r="AA301" s="250"/>
      <c r="AB301" s="250"/>
      <c r="AC301" s="250"/>
      <c r="AD301" s="250"/>
      <c r="AE301" s="250"/>
      <c r="AF301" s="250"/>
      <c r="AG301" s="250"/>
    </row>
    <row r="302" spans="1:33" ht="19.5" thickBot="1">
      <c r="A302" s="151"/>
      <c r="B302" s="387" t="s">
        <v>382</v>
      </c>
      <c r="C302" s="387"/>
      <c r="D302" s="387"/>
      <c r="E302" s="387"/>
      <c r="F302" s="387"/>
      <c r="G302" s="387"/>
      <c r="H302" s="387"/>
      <c r="I302" s="387"/>
      <c r="J302" s="387"/>
      <c r="K302" s="387"/>
      <c r="L302" s="387"/>
      <c r="M302" s="387"/>
      <c r="N302" s="387"/>
      <c r="O302" s="387"/>
      <c r="P302" s="387"/>
      <c r="Q302" s="387"/>
      <c r="R302" s="388"/>
      <c r="T302" s="284"/>
      <c r="W302" s="250"/>
      <c r="X302" s="250"/>
      <c r="Y302" s="250"/>
      <c r="Z302" s="250"/>
      <c r="AA302" s="250"/>
      <c r="AB302" s="250"/>
      <c r="AC302" s="250"/>
      <c r="AD302" s="250"/>
      <c r="AE302" s="250"/>
      <c r="AF302" s="250"/>
      <c r="AG302" s="250"/>
    </row>
    <row r="303" spans="1:33" ht="36.75" thickBot="1">
      <c r="A303" s="112">
        <v>1</v>
      </c>
      <c r="B303" s="113" t="s">
        <v>317</v>
      </c>
      <c r="C303" s="158" t="s">
        <v>318</v>
      </c>
      <c r="D303" s="159" t="s">
        <v>1</v>
      </c>
      <c r="E303" s="159">
        <v>2</v>
      </c>
      <c r="F303" s="159"/>
      <c r="G303" s="160"/>
      <c r="H303" s="174"/>
      <c r="I303" s="174"/>
      <c r="J303" s="261" t="s">
        <v>97</v>
      </c>
      <c r="K303" s="12" t="s">
        <v>6</v>
      </c>
      <c r="L303" s="159" t="s">
        <v>1</v>
      </c>
      <c r="M303" s="159" t="s">
        <v>40</v>
      </c>
      <c r="N303" s="262">
        <v>7</v>
      </c>
      <c r="O303" s="175"/>
      <c r="P303" s="175"/>
      <c r="Q303" s="163">
        <v>1</v>
      </c>
      <c r="R303" s="164">
        <v>2</v>
      </c>
      <c r="T303" s="284"/>
      <c r="W303" s="250"/>
      <c r="X303" s="250"/>
      <c r="Y303" s="250"/>
      <c r="Z303" s="250"/>
      <c r="AA303" s="250"/>
      <c r="AB303" s="250"/>
      <c r="AC303" s="250"/>
      <c r="AD303" s="250"/>
      <c r="AE303" s="250"/>
      <c r="AF303" s="250"/>
      <c r="AG303" s="250"/>
    </row>
    <row r="304" spans="1:33" ht="36">
      <c r="A304" s="99"/>
      <c r="B304" s="100" t="s">
        <v>317</v>
      </c>
      <c r="C304" s="93" t="s">
        <v>318</v>
      </c>
      <c r="D304" s="94" t="s">
        <v>2</v>
      </c>
      <c r="E304" s="94"/>
      <c r="F304" s="94">
        <v>1</v>
      </c>
      <c r="G304" s="96"/>
      <c r="H304" s="133"/>
      <c r="I304" s="133"/>
      <c r="J304" s="261" t="s">
        <v>97</v>
      </c>
      <c r="K304" s="12" t="s">
        <v>6</v>
      </c>
      <c r="L304" s="159" t="s">
        <v>1</v>
      </c>
      <c r="M304" s="159" t="s">
        <v>40</v>
      </c>
      <c r="N304" s="97">
        <v>7</v>
      </c>
      <c r="O304" s="129"/>
      <c r="P304" s="129"/>
      <c r="Q304" s="97">
        <v>1</v>
      </c>
      <c r="R304" s="165">
        <v>1</v>
      </c>
      <c r="T304" s="284">
        <v>1</v>
      </c>
      <c r="W304" s="250"/>
      <c r="X304" s="250"/>
      <c r="Y304" s="250"/>
      <c r="Z304" s="250"/>
      <c r="AA304" s="250"/>
      <c r="AB304" s="250"/>
      <c r="AC304" s="250"/>
      <c r="AD304" s="250"/>
      <c r="AE304" s="250"/>
      <c r="AF304" s="250"/>
      <c r="AG304" s="250"/>
    </row>
    <row r="305" spans="1:33" ht="36">
      <c r="A305" s="91">
        <v>2</v>
      </c>
      <c r="B305" s="92" t="s">
        <v>319</v>
      </c>
      <c r="C305" s="93" t="s">
        <v>318</v>
      </c>
      <c r="D305" s="94" t="s">
        <v>1</v>
      </c>
      <c r="E305" s="94">
        <v>3</v>
      </c>
      <c r="F305" s="94"/>
      <c r="G305" s="96"/>
      <c r="H305" s="133"/>
      <c r="I305" s="133"/>
      <c r="J305" s="140" t="s">
        <v>429</v>
      </c>
      <c r="K305" s="28" t="s">
        <v>18</v>
      </c>
      <c r="L305" s="94" t="s">
        <v>1</v>
      </c>
      <c r="M305" s="94" t="s">
        <v>40</v>
      </c>
      <c r="N305" s="97">
        <v>7</v>
      </c>
      <c r="O305" s="129"/>
      <c r="P305" s="129"/>
      <c r="Q305" s="97">
        <v>1</v>
      </c>
      <c r="R305" s="165">
        <v>3</v>
      </c>
      <c r="T305" s="284"/>
      <c r="W305" s="250"/>
      <c r="X305" s="250"/>
      <c r="Y305" s="250"/>
      <c r="Z305" s="250"/>
      <c r="AA305" s="250"/>
      <c r="AB305" s="250"/>
      <c r="AC305" s="250"/>
      <c r="AD305" s="250"/>
      <c r="AE305" s="250"/>
      <c r="AF305" s="250"/>
      <c r="AG305" s="250"/>
    </row>
    <row r="306" spans="1:33" ht="36">
      <c r="A306" s="101"/>
      <c r="B306" s="100" t="s">
        <v>319</v>
      </c>
      <c r="C306" s="93" t="s">
        <v>318</v>
      </c>
      <c r="D306" s="94" t="s">
        <v>2</v>
      </c>
      <c r="E306" s="94"/>
      <c r="F306" s="94">
        <v>2</v>
      </c>
      <c r="G306" s="96"/>
      <c r="H306" s="133"/>
      <c r="I306" s="133"/>
      <c r="J306" s="140" t="s">
        <v>136</v>
      </c>
      <c r="K306" s="12" t="s">
        <v>47</v>
      </c>
      <c r="L306" s="94" t="s">
        <v>1</v>
      </c>
      <c r="M306" s="94" t="s">
        <v>40</v>
      </c>
      <c r="N306" s="97">
        <v>7</v>
      </c>
      <c r="O306" s="129"/>
      <c r="P306" s="129"/>
      <c r="Q306" s="97">
        <v>1</v>
      </c>
      <c r="R306" s="165">
        <v>2</v>
      </c>
      <c r="T306" s="284">
        <v>2</v>
      </c>
      <c r="W306" s="250"/>
      <c r="X306" s="250"/>
      <c r="Y306" s="250"/>
      <c r="Z306" s="250"/>
      <c r="AA306" s="250"/>
      <c r="AB306" s="250"/>
      <c r="AC306" s="250"/>
      <c r="AD306" s="250"/>
      <c r="AE306" s="250"/>
      <c r="AF306" s="250"/>
      <c r="AG306" s="250"/>
    </row>
    <row r="307" spans="1:33" ht="36">
      <c r="A307" s="91">
        <v>3</v>
      </c>
      <c r="B307" s="92" t="s">
        <v>320</v>
      </c>
      <c r="C307" s="93" t="s">
        <v>318</v>
      </c>
      <c r="D307" s="94" t="s">
        <v>1</v>
      </c>
      <c r="E307" s="94">
        <v>3</v>
      </c>
      <c r="F307" s="94"/>
      <c r="G307" s="96"/>
      <c r="H307" s="133"/>
      <c r="I307" s="133"/>
      <c r="J307" s="140" t="s">
        <v>130</v>
      </c>
      <c r="K307" s="28" t="s">
        <v>6</v>
      </c>
      <c r="L307" s="94" t="s">
        <v>1</v>
      </c>
      <c r="M307" s="94" t="s">
        <v>40</v>
      </c>
      <c r="N307" s="97">
        <v>7</v>
      </c>
      <c r="O307" s="129"/>
      <c r="P307" s="129"/>
      <c r="Q307" s="97">
        <v>1</v>
      </c>
      <c r="R307" s="165">
        <v>3</v>
      </c>
      <c r="T307" s="284"/>
      <c r="W307" s="250"/>
      <c r="X307" s="250"/>
      <c r="Y307" s="250"/>
      <c r="Z307" s="250"/>
      <c r="AA307" s="250"/>
      <c r="AB307" s="250"/>
      <c r="AC307" s="250"/>
      <c r="AD307" s="250"/>
      <c r="AE307" s="250"/>
      <c r="AF307" s="250"/>
      <c r="AG307" s="250"/>
    </row>
    <row r="308" spans="1:33" ht="36">
      <c r="A308" s="309"/>
      <c r="B308" s="310" t="s">
        <v>320</v>
      </c>
      <c r="C308" s="311" t="s">
        <v>318</v>
      </c>
      <c r="D308" s="290" t="s">
        <v>2</v>
      </c>
      <c r="E308" s="290"/>
      <c r="F308" s="290">
        <v>2</v>
      </c>
      <c r="G308" s="312"/>
      <c r="H308" s="350"/>
      <c r="I308" s="350"/>
      <c r="J308" s="289" t="s">
        <v>426</v>
      </c>
      <c r="K308" s="266" t="s">
        <v>18</v>
      </c>
      <c r="L308" s="290" t="s">
        <v>1</v>
      </c>
      <c r="M308" s="290" t="s">
        <v>40</v>
      </c>
      <c r="N308" s="313">
        <v>7</v>
      </c>
      <c r="O308" s="346"/>
      <c r="P308" s="346"/>
      <c r="Q308" s="313">
        <v>1</v>
      </c>
      <c r="R308" s="315">
        <v>2</v>
      </c>
      <c r="T308" s="284">
        <v>2</v>
      </c>
      <c r="W308" s="250"/>
      <c r="X308" s="250"/>
      <c r="Y308" s="250"/>
      <c r="Z308" s="250"/>
      <c r="AA308" s="250"/>
      <c r="AB308" s="250"/>
      <c r="AC308" s="250"/>
      <c r="AD308" s="250"/>
      <c r="AE308" s="250"/>
      <c r="AF308" s="250"/>
      <c r="AG308" s="250"/>
    </row>
    <row r="309" spans="1:33" ht="36">
      <c r="A309" s="316">
        <v>4</v>
      </c>
      <c r="B309" s="317" t="s">
        <v>321</v>
      </c>
      <c r="C309" s="311" t="s">
        <v>318</v>
      </c>
      <c r="D309" s="290" t="s">
        <v>1</v>
      </c>
      <c r="E309" s="290">
        <v>1</v>
      </c>
      <c r="F309" s="290"/>
      <c r="G309" s="312"/>
      <c r="H309" s="350"/>
      <c r="I309" s="350"/>
      <c r="J309" s="289" t="s">
        <v>412</v>
      </c>
      <c r="K309" s="266" t="s">
        <v>18</v>
      </c>
      <c r="L309" s="290" t="s">
        <v>1</v>
      </c>
      <c r="M309" s="290" t="s">
        <v>40</v>
      </c>
      <c r="N309" s="313">
        <v>7</v>
      </c>
      <c r="O309" s="346"/>
      <c r="P309" s="346"/>
      <c r="Q309" s="313">
        <v>1</v>
      </c>
      <c r="R309" s="315">
        <v>1</v>
      </c>
      <c r="T309" s="284"/>
      <c r="W309" s="250"/>
      <c r="X309" s="250"/>
      <c r="Y309" s="250"/>
      <c r="Z309" s="250"/>
      <c r="AA309" s="250"/>
      <c r="AB309" s="250"/>
      <c r="AC309" s="250"/>
      <c r="AD309" s="250"/>
      <c r="AE309" s="250"/>
      <c r="AF309" s="250"/>
      <c r="AG309" s="250"/>
    </row>
    <row r="310" spans="1:33" ht="31.5" customHeight="1">
      <c r="A310" s="320"/>
      <c r="B310" s="317" t="s">
        <v>321</v>
      </c>
      <c r="C310" s="311" t="s">
        <v>318</v>
      </c>
      <c r="D310" s="290" t="s">
        <v>1</v>
      </c>
      <c r="E310" s="290">
        <v>1</v>
      </c>
      <c r="F310" s="290"/>
      <c r="G310" s="312"/>
      <c r="H310" s="350"/>
      <c r="I310" s="350"/>
      <c r="J310" s="289" t="s">
        <v>426</v>
      </c>
      <c r="K310" s="266" t="s">
        <v>18</v>
      </c>
      <c r="L310" s="290" t="s">
        <v>1</v>
      </c>
      <c r="M310" s="290" t="s">
        <v>40</v>
      </c>
      <c r="N310" s="313">
        <v>7</v>
      </c>
      <c r="O310" s="346"/>
      <c r="P310" s="346"/>
      <c r="Q310" s="313">
        <v>1</v>
      </c>
      <c r="R310" s="315">
        <v>1</v>
      </c>
      <c r="T310" s="284"/>
      <c r="W310" s="250"/>
      <c r="X310" s="250"/>
      <c r="Y310" s="250"/>
      <c r="Z310" s="250"/>
      <c r="AA310" s="250"/>
      <c r="AB310" s="250"/>
      <c r="AC310" s="250"/>
      <c r="AD310" s="250"/>
      <c r="AE310" s="250"/>
      <c r="AF310" s="250"/>
      <c r="AG310" s="250"/>
    </row>
    <row r="311" spans="1:33" ht="31.5" customHeight="1">
      <c r="A311" s="320"/>
      <c r="B311" s="354" t="s">
        <v>321</v>
      </c>
      <c r="C311" s="311" t="s">
        <v>318</v>
      </c>
      <c r="D311" s="290" t="s">
        <v>1</v>
      </c>
      <c r="E311" s="290">
        <v>1</v>
      </c>
      <c r="F311" s="290"/>
      <c r="G311" s="312"/>
      <c r="H311" s="350"/>
      <c r="I311" s="350"/>
      <c r="J311" s="289" t="s">
        <v>136</v>
      </c>
      <c r="K311" s="266" t="s">
        <v>47</v>
      </c>
      <c r="L311" s="290" t="s">
        <v>1</v>
      </c>
      <c r="M311" s="290" t="s">
        <v>40</v>
      </c>
      <c r="N311" s="313">
        <v>7</v>
      </c>
      <c r="O311" s="353"/>
      <c r="P311" s="353"/>
      <c r="Q311" s="313">
        <v>1</v>
      </c>
      <c r="R311" s="315">
        <v>1</v>
      </c>
      <c r="T311" s="284"/>
      <c r="W311" s="250"/>
      <c r="X311" s="250"/>
      <c r="Y311" s="250"/>
      <c r="Z311" s="250"/>
      <c r="AA311" s="250"/>
      <c r="AB311" s="250"/>
      <c r="AC311" s="250"/>
      <c r="AD311" s="250"/>
      <c r="AE311" s="250"/>
      <c r="AF311" s="250"/>
      <c r="AG311" s="250"/>
    </row>
    <row r="312" spans="1:33" ht="31.5" customHeight="1">
      <c r="A312" s="320"/>
      <c r="B312" s="354" t="s">
        <v>321</v>
      </c>
      <c r="C312" s="311" t="s">
        <v>318</v>
      </c>
      <c r="D312" s="290" t="s">
        <v>1</v>
      </c>
      <c r="E312" s="290">
        <v>1</v>
      </c>
      <c r="F312" s="290"/>
      <c r="G312" s="312"/>
      <c r="H312" s="350"/>
      <c r="I312" s="350"/>
      <c r="J312" s="289" t="s">
        <v>429</v>
      </c>
      <c r="K312" s="266" t="s">
        <v>18</v>
      </c>
      <c r="L312" s="290" t="s">
        <v>1</v>
      </c>
      <c r="M312" s="290" t="s">
        <v>40</v>
      </c>
      <c r="N312" s="313">
        <v>7</v>
      </c>
      <c r="O312" s="353"/>
      <c r="P312" s="353"/>
      <c r="Q312" s="313">
        <v>1</v>
      </c>
      <c r="R312" s="315">
        <v>1</v>
      </c>
      <c r="T312" s="284"/>
      <c r="W312" s="250"/>
      <c r="X312" s="250"/>
      <c r="Y312" s="250"/>
      <c r="Z312" s="250"/>
      <c r="AA312" s="250"/>
      <c r="AB312" s="250"/>
      <c r="AC312" s="250"/>
      <c r="AD312" s="250"/>
      <c r="AE312" s="250"/>
      <c r="AF312" s="250"/>
      <c r="AG312" s="250"/>
    </row>
    <row r="313" spans="1:33" ht="36">
      <c r="A313" s="309"/>
      <c r="B313" s="310" t="s">
        <v>321</v>
      </c>
      <c r="C313" s="311" t="s">
        <v>318</v>
      </c>
      <c r="D313" s="290" t="s">
        <v>2</v>
      </c>
      <c r="E313" s="290"/>
      <c r="F313" s="290">
        <v>2</v>
      </c>
      <c r="G313" s="312"/>
      <c r="H313" s="346"/>
      <c r="I313" s="346"/>
      <c r="J313" s="289" t="s">
        <v>426</v>
      </c>
      <c r="K313" s="266" t="s">
        <v>18</v>
      </c>
      <c r="L313" s="290" t="s">
        <v>1</v>
      </c>
      <c r="M313" s="290" t="s">
        <v>40</v>
      </c>
      <c r="N313" s="313">
        <v>7</v>
      </c>
      <c r="O313" s="346"/>
      <c r="P313" s="346"/>
      <c r="Q313" s="313">
        <v>1</v>
      </c>
      <c r="R313" s="315">
        <v>2</v>
      </c>
      <c r="S313" s="284"/>
      <c r="T313" s="284">
        <v>2</v>
      </c>
      <c r="W313" s="250"/>
      <c r="X313" s="250"/>
      <c r="Y313" s="250"/>
      <c r="Z313" s="250"/>
      <c r="AA313" s="250"/>
      <c r="AB313" s="250"/>
      <c r="AC313" s="250"/>
      <c r="AD313" s="250"/>
      <c r="AE313" s="250"/>
      <c r="AF313" s="250"/>
      <c r="AG313" s="250"/>
    </row>
    <row r="314" spans="1:33" ht="36">
      <c r="A314" s="432">
        <v>5</v>
      </c>
      <c r="B314" s="92" t="s">
        <v>322</v>
      </c>
      <c r="C314" s="93" t="s">
        <v>318</v>
      </c>
      <c r="D314" s="94" t="s">
        <v>1</v>
      </c>
      <c r="E314" s="94">
        <v>2</v>
      </c>
      <c r="F314" s="102"/>
      <c r="G314" s="96"/>
      <c r="H314" s="133"/>
      <c r="I314" s="133"/>
      <c r="J314" s="140" t="s">
        <v>324</v>
      </c>
      <c r="K314" s="12" t="s">
        <v>47</v>
      </c>
      <c r="L314" s="94" t="s">
        <v>33</v>
      </c>
      <c r="M314" s="94" t="s">
        <v>66</v>
      </c>
      <c r="N314" s="97">
        <v>7</v>
      </c>
      <c r="O314" s="129"/>
      <c r="P314" s="129"/>
      <c r="Q314" s="97">
        <v>1</v>
      </c>
      <c r="R314" s="165" t="s">
        <v>447</v>
      </c>
      <c r="T314" s="284"/>
      <c r="W314" s="250"/>
      <c r="X314" s="250"/>
      <c r="Y314" s="250"/>
      <c r="Z314" s="250"/>
      <c r="AA314" s="250"/>
      <c r="AB314" s="250"/>
      <c r="AC314" s="250"/>
      <c r="AD314" s="250"/>
      <c r="AE314" s="250"/>
      <c r="AF314" s="250"/>
      <c r="AG314" s="250"/>
    </row>
    <row r="315" spans="1:33" ht="36">
      <c r="A315" s="433"/>
      <c r="B315" s="100" t="s">
        <v>322</v>
      </c>
      <c r="C315" s="93" t="s">
        <v>318</v>
      </c>
      <c r="D315" s="94" t="s">
        <v>2</v>
      </c>
      <c r="E315" s="94"/>
      <c r="F315" s="94">
        <v>2</v>
      </c>
      <c r="G315" s="96"/>
      <c r="H315" s="133"/>
      <c r="I315" s="133"/>
      <c r="J315" s="257" t="s">
        <v>380</v>
      </c>
      <c r="K315" s="28" t="s">
        <v>7</v>
      </c>
      <c r="L315" s="104" t="s">
        <v>1</v>
      </c>
      <c r="M315" s="104" t="s">
        <v>40</v>
      </c>
      <c r="N315" s="97">
        <v>7</v>
      </c>
      <c r="O315" s="129"/>
      <c r="P315" s="129"/>
      <c r="Q315" s="97">
        <v>1</v>
      </c>
      <c r="R315" s="165" t="s">
        <v>447</v>
      </c>
      <c r="T315" s="284"/>
      <c r="W315" s="250"/>
      <c r="X315" s="250"/>
      <c r="Y315" s="250"/>
      <c r="Z315" s="250"/>
      <c r="AA315" s="250"/>
      <c r="AB315" s="250"/>
      <c r="AC315" s="250"/>
      <c r="AD315" s="250"/>
      <c r="AE315" s="250"/>
      <c r="AF315" s="250"/>
      <c r="AG315" s="250"/>
    </row>
    <row r="316" spans="1:33" ht="36">
      <c r="A316" s="91">
        <v>6</v>
      </c>
      <c r="B316" s="92" t="s">
        <v>325</v>
      </c>
      <c r="C316" s="93" t="s">
        <v>318</v>
      </c>
      <c r="D316" s="94" t="s">
        <v>1</v>
      </c>
      <c r="E316" s="94">
        <v>2</v>
      </c>
      <c r="F316" s="102"/>
      <c r="G316" s="96"/>
      <c r="H316" s="133"/>
      <c r="I316" s="133"/>
      <c r="J316" s="140" t="s">
        <v>97</v>
      </c>
      <c r="K316" s="28" t="s">
        <v>6</v>
      </c>
      <c r="L316" s="94" t="s">
        <v>1</v>
      </c>
      <c r="M316" s="94" t="s">
        <v>40</v>
      </c>
      <c r="N316" s="97">
        <v>7</v>
      </c>
      <c r="O316" s="129"/>
      <c r="P316" s="129"/>
      <c r="Q316" s="97">
        <v>1</v>
      </c>
      <c r="R316" s="165" t="s">
        <v>447</v>
      </c>
      <c r="T316" s="284"/>
      <c r="W316" s="250"/>
      <c r="X316" s="250"/>
      <c r="Y316" s="250"/>
      <c r="Z316" s="250"/>
      <c r="AA316" s="250"/>
      <c r="AB316" s="250"/>
      <c r="AC316" s="250"/>
      <c r="AD316" s="250"/>
      <c r="AE316" s="250"/>
      <c r="AF316" s="250"/>
      <c r="AG316" s="250"/>
    </row>
    <row r="317" spans="1:33" ht="36">
      <c r="A317" s="99"/>
      <c r="B317" s="100" t="s">
        <v>325</v>
      </c>
      <c r="C317" s="93" t="s">
        <v>318</v>
      </c>
      <c r="D317" s="94" t="s">
        <v>2</v>
      </c>
      <c r="E317" s="94"/>
      <c r="F317" s="94">
        <v>2</v>
      </c>
      <c r="G317" s="96"/>
      <c r="H317" s="133"/>
      <c r="I317" s="133"/>
      <c r="J317" s="266" t="s">
        <v>412</v>
      </c>
      <c r="K317" s="266" t="s">
        <v>18</v>
      </c>
      <c r="L317" s="94" t="s">
        <v>1</v>
      </c>
      <c r="M317" s="94" t="s">
        <v>40</v>
      </c>
      <c r="N317" s="97">
        <v>7</v>
      </c>
      <c r="O317" s="129"/>
      <c r="P317" s="129"/>
      <c r="Q317" s="97">
        <v>1</v>
      </c>
      <c r="R317" s="165" t="s">
        <v>447</v>
      </c>
      <c r="T317" s="284" t="s">
        <v>447</v>
      </c>
      <c r="W317" s="250"/>
      <c r="X317" s="250"/>
      <c r="Y317" s="250"/>
      <c r="Z317" s="250"/>
      <c r="AA317" s="250"/>
      <c r="AB317" s="250"/>
      <c r="AC317" s="250"/>
      <c r="AD317" s="250"/>
      <c r="AE317" s="250"/>
      <c r="AF317" s="250"/>
      <c r="AG317" s="250"/>
    </row>
    <row r="318" spans="1:33" ht="36">
      <c r="A318" s="91">
        <v>7</v>
      </c>
      <c r="B318" s="92" t="s">
        <v>326</v>
      </c>
      <c r="C318" s="103" t="s">
        <v>318</v>
      </c>
      <c r="D318" s="104" t="s">
        <v>1</v>
      </c>
      <c r="E318" s="104">
        <v>2</v>
      </c>
      <c r="F318" s="105"/>
      <c r="G318" s="107"/>
      <c r="H318" s="133"/>
      <c r="I318" s="133"/>
      <c r="J318" s="141" t="s">
        <v>427</v>
      </c>
      <c r="K318" s="28" t="s">
        <v>18</v>
      </c>
      <c r="L318" s="94" t="s">
        <v>33</v>
      </c>
      <c r="M318" s="104" t="s">
        <v>428</v>
      </c>
      <c r="N318" s="97">
        <v>7</v>
      </c>
      <c r="O318" s="129"/>
      <c r="P318" s="129"/>
      <c r="Q318" s="97">
        <v>1</v>
      </c>
      <c r="R318" s="165" t="s">
        <v>447</v>
      </c>
      <c r="T318" s="284"/>
      <c r="W318" s="250"/>
      <c r="X318" s="250"/>
      <c r="Y318" s="250"/>
      <c r="Z318" s="250"/>
      <c r="AA318" s="250"/>
      <c r="AB318" s="250"/>
      <c r="AC318" s="250"/>
      <c r="AD318" s="250"/>
      <c r="AE318" s="250"/>
      <c r="AF318" s="250"/>
      <c r="AG318" s="250"/>
    </row>
    <row r="319" spans="1:33" ht="36">
      <c r="A319" s="101"/>
      <c r="B319" s="100" t="s">
        <v>326</v>
      </c>
      <c r="C319" s="103" t="s">
        <v>318</v>
      </c>
      <c r="D319" s="104" t="s">
        <v>2</v>
      </c>
      <c r="E319" s="104"/>
      <c r="F319" s="104">
        <v>2</v>
      </c>
      <c r="G319" s="107"/>
      <c r="H319" s="133"/>
      <c r="I319" s="133"/>
      <c r="J319" s="141" t="s">
        <v>427</v>
      </c>
      <c r="K319" s="28" t="s">
        <v>18</v>
      </c>
      <c r="L319" s="94" t="s">
        <v>33</v>
      </c>
      <c r="M319" s="104" t="s">
        <v>428</v>
      </c>
      <c r="N319" s="97">
        <v>7</v>
      </c>
      <c r="O319" s="133"/>
      <c r="P319" s="133"/>
      <c r="Q319" s="97">
        <v>1</v>
      </c>
      <c r="R319" s="165" t="s">
        <v>447</v>
      </c>
      <c r="T319" s="284" t="s">
        <v>447</v>
      </c>
      <c r="W319" s="250"/>
      <c r="X319" s="250"/>
      <c r="Y319" s="250"/>
      <c r="Z319" s="250"/>
      <c r="AA319" s="250"/>
      <c r="AB319" s="250"/>
      <c r="AC319" s="250"/>
      <c r="AD319" s="250"/>
      <c r="AE319" s="250"/>
      <c r="AF319" s="250"/>
      <c r="AG319" s="250"/>
    </row>
    <row r="320" spans="1:33" ht="36">
      <c r="A320" s="316">
        <v>8</v>
      </c>
      <c r="B320" s="317" t="s">
        <v>328</v>
      </c>
      <c r="C320" s="311" t="s">
        <v>318</v>
      </c>
      <c r="D320" s="290" t="s">
        <v>1</v>
      </c>
      <c r="E320" s="290">
        <v>2</v>
      </c>
      <c r="F320" s="318"/>
      <c r="G320" s="312"/>
      <c r="H320" s="314"/>
      <c r="I320" s="314"/>
      <c r="J320" s="289" t="s">
        <v>426</v>
      </c>
      <c r="K320" s="266" t="s">
        <v>18</v>
      </c>
      <c r="L320" s="290" t="s">
        <v>1</v>
      </c>
      <c r="M320" s="290" t="s">
        <v>40</v>
      </c>
      <c r="N320" s="319">
        <v>7</v>
      </c>
      <c r="O320" s="314"/>
      <c r="P320" s="314"/>
      <c r="Q320" s="313">
        <v>1</v>
      </c>
      <c r="R320" s="315" t="s">
        <v>447</v>
      </c>
      <c r="S320" s="284"/>
      <c r="T320" s="284"/>
      <c r="W320" s="250"/>
      <c r="X320" s="250"/>
      <c r="Y320" s="250"/>
      <c r="Z320" s="250"/>
      <c r="AA320" s="250"/>
      <c r="AB320" s="250"/>
      <c r="AC320" s="250"/>
      <c r="AD320" s="250"/>
      <c r="AE320" s="250"/>
      <c r="AF320" s="250"/>
      <c r="AG320" s="250"/>
    </row>
    <row r="321" spans="1:33" ht="36">
      <c r="A321" s="320"/>
      <c r="B321" s="310" t="s">
        <v>328</v>
      </c>
      <c r="C321" s="311" t="s">
        <v>318</v>
      </c>
      <c r="D321" s="290" t="s">
        <v>2</v>
      </c>
      <c r="E321" s="290"/>
      <c r="F321" s="290">
        <v>2</v>
      </c>
      <c r="G321" s="312"/>
      <c r="H321" s="314"/>
      <c r="I321" s="314"/>
      <c r="J321" s="289" t="s">
        <v>426</v>
      </c>
      <c r="K321" s="266" t="s">
        <v>18</v>
      </c>
      <c r="L321" s="290" t="s">
        <v>1</v>
      </c>
      <c r="M321" s="290" t="s">
        <v>40</v>
      </c>
      <c r="N321" s="313">
        <v>7</v>
      </c>
      <c r="O321" s="314"/>
      <c r="P321" s="314"/>
      <c r="Q321" s="313">
        <v>1</v>
      </c>
      <c r="R321" s="315" t="s">
        <v>447</v>
      </c>
      <c r="S321" s="284"/>
      <c r="T321" s="284" t="s">
        <v>447</v>
      </c>
      <c r="W321" s="250"/>
      <c r="X321" s="250"/>
      <c r="Y321" s="250"/>
      <c r="Z321" s="250"/>
      <c r="AA321" s="250"/>
      <c r="AB321" s="250"/>
      <c r="AC321" s="250"/>
      <c r="AD321" s="250"/>
      <c r="AE321" s="250"/>
      <c r="AF321" s="250"/>
      <c r="AG321" s="250"/>
    </row>
    <row r="322" spans="1:33" ht="36">
      <c r="A322" s="91">
        <v>9</v>
      </c>
      <c r="B322" s="92" t="s">
        <v>329</v>
      </c>
      <c r="C322" s="103" t="s">
        <v>318</v>
      </c>
      <c r="D322" s="104" t="s">
        <v>1</v>
      </c>
      <c r="E322" s="104">
        <v>2</v>
      </c>
      <c r="F322" s="105"/>
      <c r="G322" s="107"/>
      <c r="H322" s="133"/>
      <c r="I322" s="133"/>
      <c r="J322" s="141" t="s">
        <v>130</v>
      </c>
      <c r="K322" s="28" t="s">
        <v>6</v>
      </c>
      <c r="L322" s="104" t="s">
        <v>1</v>
      </c>
      <c r="M322" s="104" t="s">
        <v>40</v>
      </c>
      <c r="N322" s="97">
        <v>7</v>
      </c>
      <c r="O322" s="133"/>
      <c r="P322" s="133"/>
      <c r="Q322" s="97">
        <v>1</v>
      </c>
      <c r="R322" s="165" t="s">
        <v>447</v>
      </c>
      <c r="T322" s="284"/>
      <c r="W322" s="250"/>
      <c r="X322" s="250"/>
      <c r="Y322" s="250"/>
      <c r="Z322" s="250"/>
      <c r="AA322" s="250"/>
      <c r="AB322" s="250"/>
      <c r="AC322" s="250"/>
      <c r="AD322" s="250"/>
      <c r="AE322" s="250"/>
      <c r="AF322" s="250"/>
      <c r="AG322" s="250"/>
    </row>
    <row r="323" spans="1:33" ht="36">
      <c r="A323" s="99"/>
      <c r="B323" s="100" t="s">
        <v>329</v>
      </c>
      <c r="C323" s="103" t="s">
        <v>318</v>
      </c>
      <c r="D323" s="104" t="s">
        <v>2</v>
      </c>
      <c r="E323" s="104"/>
      <c r="F323" s="104">
        <v>2</v>
      </c>
      <c r="G323" s="107"/>
      <c r="H323" s="133"/>
      <c r="I323" s="133"/>
      <c r="J323" s="141" t="s">
        <v>130</v>
      </c>
      <c r="K323" s="28" t="s">
        <v>6</v>
      </c>
      <c r="L323" s="104" t="s">
        <v>1</v>
      </c>
      <c r="M323" s="104" t="s">
        <v>40</v>
      </c>
      <c r="N323" s="97">
        <v>7</v>
      </c>
      <c r="O323" s="133"/>
      <c r="P323" s="133"/>
      <c r="Q323" s="97">
        <v>1</v>
      </c>
      <c r="R323" s="165" t="s">
        <v>447</v>
      </c>
      <c r="T323" s="284" t="s">
        <v>447</v>
      </c>
      <c r="W323" s="250"/>
      <c r="X323" s="250"/>
      <c r="Y323" s="250"/>
      <c r="Z323" s="250"/>
      <c r="AA323" s="250"/>
      <c r="AB323" s="250"/>
      <c r="AC323" s="250"/>
      <c r="AD323" s="250"/>
      <c r="AE323" s="250"/>
      <c r="AF323" s="250"/>
      <c r="AG323" s="250"/>
    </row>
    <row r="324" spans="1:33" ht="36">
      <c r="A324" s="91">
        <v>10</v>
      </c>
      <c r="B324" s="92" t="s">
        <v>331</v>
      </c>
      <c r="C324" s="103" t="s">
        <v>318</v>
      </c>
      <c r="D324" s="104" t="s">
        <v>1</v>
      </c>
      <c r="E324" s="104">
        <v>2</v>
      </c>
      <c r="F324" s="105"/>
      <c r="G324" s="107"/>
      <c r="H324" s="133"/>
      <c r="I324" s="133"/>
      <c r="J324" s="141" t="s">
        <v>148</v>
      </c>
      <c r="K324" s="28" t="s">
        <v>47</v>
      </c>
      <c r="L324" s="104" t="s">
        <v>1</v>
      </c>
      <c r="M324" s="104" t="s">
        <v>40</v>
      </c>
      <c r="N324" s="97">
        <v>7</v>
      </c>
      <c r="O324" s="133"/>
      <c r="P324" s="133"/>
      <c r="Q324" s="97">
        <v>1</v>
      </c>
      <c r="R324" s="165" t="s">
        <v>447</v>
      </c>
      <c r="T324" s="284"/>
      <c r="W324" s="250"/>
      <c r="X324" s="250"/>
      <c r="Y324" s="250"/>
      <c r="Z324" s="250"/>
      <c r="AA324" s="250"/>
      <c r="AB324" s="250"/>
      <c r="AC324" s="250"/>
      <c r="AD324" s="250"/>
      <c r="AE324" s="250"/>
      <c r="AF324" s="250"/>
      <c r="AG324" s="250"/>
    </row>
    <row r="325" spans="1:33" ht="36">
      <c r="A325" s="99"/>
      <c r="B325" s="100" t="s">
        <v>331</v>
      </c>
      <c r="C325" s="103" t="s">
        <v>318</v>
      </c>
      <c r="D325" s="104" t="s">
        <v>2</v>
      </c>
      <c r="E325" s="104"/>
      <c r="F325" s="104">
        <v>2</v>
      </c>
      <c r="G325" s="107"/>
      <c r="H325" s="133"/>
      <c r="I325" s="133"/>
      <c r="J325" s="141" t="s">
        <v>148</v>
      </c>
      <c r="K325" s="28" t="s">
        <v>47</v>
      </c>
      <c r="L325" s="104" t="s">
        <v>1</v>
      </c>
      <c r="M325" s="104" t="s">
        <v>40</v>
      </c>
      <c r="N325" s="97">
        <v>7</v>
      </c>
      <c r="O325" s="133"/>
      <c r="P325" s="133"/>
      <c r="Q325" s="97">
        <v>1</v>
      </c>
      <c r="R325" s="165" t="s">
        <v>447</v>
      </c>
      <c r="T325" s="284" t="s">
        <v>447</v>
      </c>
      <c r="W325" s="250"/>
      <c r="X325" s="250"/>
      <c r="Y325" s="250"/>
      <c r="Z325" s="250"/>
      <c r="AA325" s="250"/>
      <c r="AB325" s="250"/>
      <c r="AC325" s="250"/>
      <c r="AD325" s="250"/>
      <c r="AE325" s="250"/>
      <c r="AF325" s="250"/>
      <c r="AG325" s="250"/>
    </row>
    <row r="326" spans="1:33" ht="36">
      <c r="A326" s="91">
        <v>11</v>
      </c>
      <c r="B326" s="92" t="s">
        <v>333</v>
      </c>
      <c r="C326" s="103" t="s">
        <v>318</v>
      </c>
      <c r="D326" s="104" t="s">
        <v>1</v>
      </c>
      <c r="E326" s="104">
        <v>2</v>
      </c>
      <c r="F326" s="104"/>
      <c r="G326" s="107"/>
      <c r="H326" s="133"/>
      <c r="I326" s="133"/>
      <c r="J326" s="140" t="s">
        <v>300</v>
      </c>
      <c r="K326" s="28" t="s">
        <v>6</v>
      </c>
      <c r="L326" s="104" t="s">
        <v>12</v>
      </c>
      <c r="M326" s="104" t="s">
        <v>137</v>
      </c>
      <c r="N326" s="97">
        <v>7</v>
      </c>
      <c r="O326" s="133"/>
      <c r="P326" s="133"/>
      <c r="Q326" s="97">
        <v>1</v>
      </c>
      <c r="R326" s="165" t="s">
        <v>447</v>
      </c>
      <c r="T326" s="284"/>
      <c r="W326" s="250"/>
      <c r="X326" s="250"/>
      <c r="Y326" s="250"/>
      <c r="Z326" s="250"/>
      <c r="AA326" s="250"/>
      <c r="AB326" s="250"/>
      <c r="AC326" s="250"/>
      <c r="AD326" s="250"/>
      <c r="AE326" s="250"/>
      <c r="AF326" s="250"/>
      <c r="AG326" s="250"/>
    </row>
    <row r="327" spans="1:33" ht="36">
      <c r="A327" s="101"/>
      <c r="B327" s="100" t="s">
        <v>333</v>
      </c>
      <c r="C327" s="103" t="s">
        <v>318</v>
      </c>
      <c r="D327" s="104" t="s">
        <v>2</v>
      </c>
      <c r="E327" s="104"/>
      <c r="F327" s="104">
        <v>2</v>
      </c>
      <c r="G327" s="107"/>
      <c r="H327" s="133"/>
      <c r="I327" s="133"/>
      <c r="J327" s="140" t="s">
        <v>300</v>
      </c>
      <c r="K327" s="28" t="s">
        <v>6</v>
      </c>
      <c r="L327" s="104" t="s">
        <v>12</v>
      </c>
      <c r="M327" s="104" t="s">
        <v>137</v>
      </c>
      <c r="N327" s="97">
        <v>7</v>
      </c>
      <c r="O327" s="133"/>
      <c r="P327" s="133"/>
      <c r="Q327" s="97">
        <v>1</v>
      </c>
      <c r="R327" s="165" t="s">
        <v>447</v>
      </c>
      <c r="T327" s="284" t="s">
        <v>447</v>
      </c>
      <c r="W327" s="250"/>
      <c r="X327" s="250"/>
      <c r="Y327" s="250"/>
      <c r="Z327" s="250"/>
      <c r="AA327" s="250"/>
      <c r="AB327" s="250"/>
      <c r="AC327" s="250"/>
      <c r="AD327" s="250"/>
      <c r="AE327" s="250"/>
      <c r="AF327" s="250"/>
      <c r="AG327" s="250"/>
    </row>
    <row r="328" spans="1:33" ht="36">
      <c r="A328" s="99">
        <v>12</v>
      </c>
      <c r="B328" s="92" t="s">
        <v>334</v>
      </c>
      <c r="C328" s="103" t="s">
        <v>318</v>
      </c>
      <c r="D328" s="104" t="s">
        <v>1</v>
      </c>
      <c r="E328" s="104">
        <v>2</v>
      </c>
      <c r="F328" s="105"/>
      <c r="G328" s="107"/>
      <c r="H328" s="133"/>
      <c r="I328" s="133"/>
      <c r="J328" s="141" t="s">
        <v>130</v>
      </c>
      <c r="K328" s="28" t="s">
        <v>6</v>
      </c>
      <c r="L328" s="104" t="s">
        <v>1</v>
      </c>
      <c r="M328" s="104" t="s">
        <v>40</v>
      </c>
      <c r="N328" s="97">
        <v>7</v>
      </c>
      <c r="O328" s="133"/>
      <c r="P328" s="133"/>
      <c r="Q328" s="97">
        <v>1</v>
      </c>
      <c r="R328" s="165" t="s">
        <v>447</v>
      </c>
      <c r="T328" s="284"/>
      <c r="W328" s="250"/>
      <c r="X328" s="250"/>
      <c r="Y328" s="250"/>
      <c r="Z328" s="250"/>
      <c r="AA328" s="250"/>
      <c r="AB328" s="250"/>
      <c r="AC328" s="250"/>
      <c r="AD328" s="250"/>
      <c r="AE328" s="250"/>
      <c r="AF328" s="250"/>
      <c r="AG328" s="250"/>
    </row>
    <row r="329" spans="1:33" ht="36">
      <c r="A329" s="101"/>
      <c r="B329" s="100" t="s">
        <v>334</v>
      </c>
      <c r="C329" s="103" t="s">
        <v>318</v>
      </c>
      <c r="D329" s="104" t="s">
        <v>2</v>
      </c>
      <c r="E329" s="104"/>
      <c r="F329" s="104">
        <v>2</v>
      </c>
      <c r="G329" s="107"/>
      <c r="H329" s="133"/>
      <c r="I329" s="133"/>
      <c r="J329" s="141" t="s">
        <v>130</v>
      </c>
      <c r="K329" s="28" t="s">
        <v>6</v>
      </c>
      <c r="L329" s="104" t="s">
        <v>1</v>
      </c>
      <c r="M329" s="104" t="s">
        <v>40</v>
      </c>
      <c r="N329" s="97">
        <v>7</v>
      </c>
      <c r="O329" s="133"/>
      <c r="P329" s="133"/>
      <c r="Q329" s="97">
        <v>1</v>
      </c>
      <c r="R329" s="165" t="s">
        <v>447</v>
      </c>
      <c r="T329" s="284" t="s">
        <v>447</v>
      </c>
      <c r="W329" s="250"/>
      <c r="X329" s="250"/>
      <c r="Y329" s="250"/>
      <c r="Z329" s="250"/>
      <c r="AA329" s="250"/>
      <c r="AB329" s="250"/>
      <c r="AC329" s="250"/>
      <c r="AD329" s="250"/>
      <c r="AE329" s="250"/>
      <c r="AF329" s="250"/>
      <c r="AG329" s="250"/>
    </row>
    <row r="330" spans="1:33" ht="36">
      <c r="A330" s="91">
        <v>13</v>
      </c>
      <c r="B330" s="92" t="s">
        <v>335</v>
      </c>
      <c r="C330" s="103" t="s">
        <v>318</v>
      </c>
      <c r="D330" s="104" t="s">
        <v>1</v>
      </c>
      <c r="E330" s="104">
        <v>2</v>
      </c>
      <c r="F330" s="104"/>
      <c r="G330" s="107"/>
      <c r="H330" s="133"/>
      <c r="I330" s="133"/>
      <c r="J330" s="141" t="s">
        <v>130</v>
      </c>
      <c r="K330" s="28" t="s">
        <v>6</v>
      </c>
      <c r="L330" s="104" t="s">
        <v>1</v>
      </c>
      <c r="M330" s="104" t="s">
        <v>40</v>
      </c>
      <c r="N330" s="97">
        <v>7</v>
      </c>
      <c r="O330" s="133"/>
      <c r="P330" s="133"/>
      <c r="Q330" s="97">
        <v>1</v>
      </c>
      <c r="R330" s="165" t="s">
        <v>447</v>
      </c>
      <c r="T330" s="284"/>
      <c r="W330" s="250"/>
      <c r="X330" s="250"/>
      <c r="Y330" s="250"/>
      <c r="Z330" s="250"/>
      <c r="AA330" s="250"/>
      <c r="AB330" s="250"/>
      <c r="AC330" s="250"/>
      <c r="AD330" s="250"/>
      <c r="AE330" s="250"/>
      <c r="AF330" s="250"/>
      <c r="AG330" s="250"/>
    </row>
    <row r="331" spans="1:33" ht="36">
      <c r="A331" s="309"/>
      <c r="B331" s="310" t="s">
        <v>335</v>
      </c>
      <c r="C331" s="311" t="s">
        <v>318</v>
      </c>
      <c r="D331" s="290" t="s">
        <v>2</v>
      </c>
      <c r="E331" s="290"/>
      <c r="F331" s="290">
        <v>2</v>
      </c>
      <c r="G331" s="312"/>
      <c r="H331" s="314"/>
      <c r="I331" s="314"/>
      <c r="J331" s="289" t="s">
        <v>130</v>
      </c>
      <c r="K331" s="266" t="s">
        <v>6</v>
      </c>
      <c r="L331" s="290" t="s">
        <v>1</v>
      </c>
      <c r="M331" s="290" t="s">
        <v>40</v>
      </c>
      <c r="N331" s="313">
        <v>7</v>
      </c>
      <c r="O331" s="314"/>
      <c r="P331" s="314"/>
      <c r="Q331" s="313">
        <v>1</v>
      </c>
      <c r="R331" s="315" t="s">
        <v>447</v>
      </c>
      <c r="S331" s="284"/>
      <c r="T331" s="284" t="s">
        <v>447</v>
      </c>
      <c r="W331" s="250"/>
      <c r="X331" s="250"/>
      <c r="Y331" s="250"/>
      <c r="Z331" s="250"/>
      <c r="AA331" s="250"/>
      <c r="AB331" s="250"/>
      <c r="AC331" s="250"/>
      <c r="AD331" s="250"/>
      <c r="AE331" s="250"/>
      <c r="AF331" s="250"/>
      <c r="AG331" s="250"/>
    </row>
    <row r="332" spans="1:33" ht="36">
      <c r="A332" s="99">
        <v>14</v>
      </c>
      <c r="B332" s="100" t="s">
        <v>396</v>
      </c>
      <c r="C332" s="103" t="s">
        <v>318</v>
      </c>
      <c r="D332" s="104" t="s">
        <v>1</v>
      </c>
      <c r="E332" s="104">
        <v>2</v>
      </c>
      <c r="F332" s="104"/>
      <c r="G332" s="107"/>
      <c r="H332" s="133"/>
      <c r="I332" s="133"/>
      <c r="J332" s="266" t="s">
        <v>412</v>
      </c>
      <c r="K332" s="266" t="s">
        <v>18</v>
      </c>
      <c r="L332" s="104" t="s">
        <v>1</v>
      </c>
      <c r="M332" s="104" t="s">
        <v>40</v>
      </c>
      <c r="N332" s="97">
        <v>7</v>
      </c>
      <c r="O332" s="133"/>
      <c r="P332" s="133"/>
      <c r="Q332" s="97">
        <v>1</v>
      </c>
      <c r="R332" s="165">
        <v>2</v>
      </c>
      <c r="T332" s="284"/>
      <c r="W332" s="250"/>
      <c r="X332" s="250"/>
      <c r="Y332" s="250"/>
      <c r="Z332" s="250"/>
      <c r="AA332" s="250"/>
      <c r="AB332" s="250"/>
      <c r="AC332" s="250"/>
      <c r="AD332" s="250"/>
      <c r="AE332" s="250"/>
      <c r="AF332" s="250"/>
      <c r="AG332" s="250"/>
    </row>
    <row r="333" spans="1:33" ht="36.75" thickBot="1">
      <c r="A333" s="99"/>
      <c r="B333" s="100" t="s">
        <v>396</v>
      </c>
      <c r="C333" s="103" t="s">
        <v>318</v>
      </c>
      <c r="D333" s="104" t="s">
        <v>2</v>
      </c>
      <c r="E333" s="104"/>
      <c r="F333" s="104">
        <v>2</v>
      </c>
      <c r="G333" s="107"/>
      <c r="H333" s="133"/>
      <c r="I333" s="133"/>
      <c r="J333" s="266" t="s">
        <v>412</v>
      </c>
      <c r="K333" s="266" t="s">
        <v>18</v>
      </c>
      <c r="L333" s="126" t="s">
        <v>1</v>
      </c>
      <c r="M333" s="126" t="s">
        <v>40</v>
      </c>
      <c r="N333" s="97">
        <v>7</v>
      </c>
      <c r="O333" s="169"/>
      <c r="P333" s="169"/>
      <c r="Q333" s="171">
        <v>1</v>
      </c>
      <c r="R333" s="172">
        <v>2</v>
      </c>
      <c r="T333" s="284">
        <v>2</v>
      </c>
      <c r="W333" s="250"/>
      <c r="X333" s="250"/>
      <c r="Y333" s="250"/>
      <c r="Z333" s="250"/>
      <c r="AA333" s="250"/>
      <c r="AB333" s="250"/>
      <c r="AC333" s="250"/>
      <c r="AD333" s="250"/>
      <c r="AE333" s="250"/>
      <c r="AF333" s="250"/>
      <c r="AG333" s="250"/>
    </row>
    <row r="334" spans="1:33" ht="60">
      <c r="A334" s="91">
        <v>15</v>
      </c>
      <c r="B334" s="92" t="s">
        <v>336</v>
      </c>
      <c r="C334" s="103" t="s">
        <v>318</v>
      </c>
      <c r="D334" s="104" t="s">
        <v>1</v>
      </c>
      <c r="E334" s="104">
        <v>2</v>
      </c>
      <c r="F334" s="104"/>
      <c r="G334" s="107"/>
      <c r="H334" s="133"/>
      <c r="I334" s="133"/>
      <c r="J334" s="141" t="s">
        <v>82</v>
      </c>
      <c r="K334" s="28" t="s">
        <v>397</v>
      </c>
      <c r="L334" s="104" t="s">
        <v>1</v>
      </c>
      <c r="M334" s="104" t="s">
        <v>40</v>
      </c>
      <c r="N334" s="97">
        <v>7</v>
      </c>
      <c r="O334" s="133"/>
      <c r="P334" s="133"/>
      <c r="Q334" s="97">
        <v>1</v>
      </c>
      <c r="R334" s="165" t="s">
        <v>447</v>
      </c>
      <c r="T334" s="284"/>
      <c r="W334" s="250"/>
      <c r="X334" s="250"/>
      <c r="Y334" s="250"/>
      <c r="Z334" s="250"/>
      <c r="AA334" s="250"/>
      <c r="AB334" s="250"/>
      <c r="AC334" s="250"/>
      <c r="AD334" s="250"/>
      <c r="AE334" s="250"/>
      <c r="AF334" s="250"/>
      <c r="AG334" s="250"/>
    </row>
    <row r="335" spans="1:33" ht="60.75" thickBot="1">
      <c r="A335" s="99"/>
      <c r="B335" s="117" t="s">
        <v>336</v>
      </c>
      <c r="C335" s="110" t="s">
        <v>318</v>
      </c>
      <c r="D335" s="110" t="s">
        <v>2</v>
      </c>
      <c r="E335" s="110"/>
      <c r="F335" s="111">
        <v>2</v>
      </c>
      <c r="G335" s="110"/>
      <c r="H335" s="271"/>
      <c r="I335" s="271"/>
      <c r="J335" s="266" t="s">
        <v>412</v>
      </c>
      <c r="K335" s="266" t="s">
        <v>18</v>
      </c>
      <c r="L335" s="110" t="s">
        <v>1</v>
      </c>
      <c r="M335" s="110" t="s">
        <v>40</v>
      </c>
      <c r="N335" s="263">
        <v>7</v>
      </c>
      <c r="O335" s="271"/>
      <c r="P335" s="271"/>
      <c r="Q335" s="194">
        <v>1</v>
      </c>
      <c r="R335" s="195" t="s">
        <v>447</v>
      </c>
      <c r="T335" s="284" t="s">
        <v>447</v>
      </c>
      <c r="W335" s="250"/>
      <c r="X335" s="250"/>
      <c r="Y335" s="250"/>
      <c r="Z335" s="250"/>
      <c r="AA335" s="250"/>
      <c r="AB335" s="250"/>
      <c r="AC335" s="250"/>
      <c r="AD335" s="250"/>
      <c r="AE335" s="250"/>
      <c r="AF335" s="250"/>
      <c r="AG335" s="250"/>
    </row>
    <row r="336" spans="1:33" ht="15.75" thickBot="1">
      <c r="A336" s="196"/>
      <c r="B336" s="384" t="s">
        <v>381</v>
      </c>
      <c r="C336" s="385"/>
      <c r="D336" s="385"/>
      <c r="E336" s="385"/>
      <c r="F336" s="385"/>
      <c r="G336" s="385"/>
      <c r="H336" s="385"/>
      <c r="I336" s="385"/>
      <c r="J336" s="385"/>
      <c r="K336" s="385"/>
      <c r="L336" s="385"/>
      <c r="M336" s="385"/>
      <c r="N336" s="385"/>
      <c r="O336" s="385"/>
      <c r="P336" s="385"/>
      <c r="Q336" s="385"/>
      <c r="R336" s="386"/>
      <c r="T336" s="284"/>
      <c r="W336" s="250"/>
      <c r="X336" s="250"/>
      <c r="Y336" s="250"/>
      <c r="Z336" s="250"/>
      <c r="AA336" s="250"/>
      <c r="AB336" s="250"/>
      <c r="AC336" s="250"/>
      <c r="AD336" s="250"/>
      <c r="AE336" s="250"/>
      <c r="AF336" s="250"/>
      <c r="AG336" s="250"/>
    </row>
    <row r="337" spans="1:20" ht="34.5" customHeight="1" thickBot="1">
      <c r="A337" s="112">
        <v>16</v>
      </c>
      <c r="B337" s="113" t="s">
        <v>317</v>
      </c>
      <c r="C337" s="158" t="s">
        <v>338</v>
      </c>
      <c r="D337" s="159" t="s">
        <v>1</v>
      </c>
      <c r="E337" s="159">
        <v>2</v>
      </c>
      <c r="F337" s="159"/>
      <c r="G337" s="160"/>
      <c r="H337" s="161"/>
      <c r="I337" s="161"/>
      <c r="J337" s="261" t="s">
        <v>97</v>
      </c>
      <c r="K337" s="162" t="s">
        <v>6</v>
      </c>
      <c r="L337" s="159" t="s">
        <v>1</v>
      </c>
      <c r="M337" s="159" t="s">
        <v>40</v>
      </c>
      <c r="N337" s="262">
        <v>7</v>
      </c>
      <c r="O337" s="161"/>
      <c r="P337" s="161"/>
      <c r="Q337" s="163">
        <v>1</v>
      </c>
      <c r="R337" s="164" t="s">
        <v>447</v>
      </c>
      <c r="T337" s="284"/>
    </row>
    <row r="338" spans="1:20" ht="29.25" customHeight="1">
      <c r="A338" s="101"/>
      <c r="B338" s="100" t="s">
        <v>317</v>
      </c>
      <c r="C338" s="93" t="s">
        <v>338</v>
      </c>
      <c r="D338" s="94" t="s">
        <v>2</v>
      </c>
      <c r="E338" s="94"/>
      <c r="F338" s="94">
        <v>1</v>
      </c>
      <c r="G338" s="96"/>
      <c r="H338" s="133"/>
      <c r="I338" s="133"/>
      <c r="J338" s="261" t="s">
        <v>97</v>
      </c>
      <c r="K338" s="162" t="s">
        <v>6</v>
      </c>
      <c r="L338" s="159" t="s">
        <v>1</v>
      </c>
      <c r="M338" s="159" t="s">
        <v>40</v>
      </c>
      <c r="N338" s="97">
        <v>7</v>
      </c>
      <c r="O338" s="133"/>
      <c r="P338" s="133"/>
      <c r="Q338" s="97">
        <v>1</v>
      </c>
      <c r="R338" s="165" t="s">
        <v>448</v>
      </c>
      <c r="T338" s="284" t="s">
        <v>448</v>
      </c>
    </row>
    <row r="339" spans="1:20" ht="48">
      <c r="A339" s="91">
        <v>17</v>
      </c>
      <c r="B339" s="92" t="s">
        <v>339</v>
      </c>
      <c r="C339" s="93" t="s">
        <v>338</v>
      </c>
      <c r="D339" s="94" t="s">
        <v>1</v>
      </c>
      <c r="E339" s="104">
        <v>3</v>
      </c>
      <c r="F339" s="104"/>
      <c r="G339" s="107"/>
      <c r="H339" s="133"/>
      <c r="I339" s="133"/>
      <c r="J339" s="141" t="s">
        <v>120</v>
      </c>
      <c r="K339" s="28" t="s">
        <v>47</v>
      </c>
      <c r="L339" s="94" t="s">
        <v>1</v>
      </c>
      <c r="M339" s="104" t="s">
        <v>40</v>
      </c>
      <c r="N339" s="97">
        <v>7</v>
      </c>
      <c r="O339" s="133"/>
      <c r="P339" s="133"/>
      <c r="Q339" s="97">
        <v>1</v>
      </c>
      <c r="R339" s="165" t="s">
        <v>449</v>
      </c>
      <c r="T339" s="284"/>
    </row>
    <row r="340" spans="1:20" ht="48">
      <c r="A340" s="101"/>
      <c r="B340" s="100" t="s">
        <v>339</v>
      </c>
      <c r="C340" s="93" t="s">
        <v>338</v>
      </c>
      <c r="D340" s="94" t="s">
        <v>2</v>
      </c>
      <c r="E340" s="104"/>
      <c r="F340" s="105">
        <v>2</v>
      </c>
      <c r="G340" s="107"/>
      <c r="H340" s="133"/>
      <c r="I340" s="133"/>
      <c r="J340" s="141" t="s">
        <v>120</v>
      </c>
      <c r="K340" s="28" t="s">
        <v>47</v>
      </c>
      <c r="L340" s="104" t="s">
        <v>1</v>
      </c>
      <c r="M340" s="104" t="s">
        <v>40</v>
      </c>
      <c r="N340" s="97">
        <v>7</v>
      </c>
      <c r="O340" s="133"/>
      <c r="P340" s="133"/>
      <c r="Q340" s="97">
        <v>1</v>
      </c>
      <c r="R340" s="165" t="s">
        <v>447</v>
      </c>
      <c r="T340" s="284" t="s">
        <v>447</v>
      </c>
    </row>
    <row r="341" spans="1:20" ht="36">
      <c r="A341" s="91">
        <v>18</v>
      </c>
      <c r="B341" s="92" t="s">
        <v>340</v>
      </c>
      <c r="C341" s="93" t="s">
        <v>338</v>
      </c>
      <c r="D341" s="94" t="s">
        <v>1</v>
      </c>
      <c r="E341" s="104">
        <v>3</v>
      </c>
      <c r="F341" s="104"/>
      <c r="G341" s="107"/>
      <c r="H341" s="133"/>
      <c r="I341" s="133"/>
      <c r="J341" s="141" t="s">
        <v>454</v>
      </c>
      <c r="K341" s="28" t="s">
        <v>18</v>
      </c>
      <c r="L341" s="104" t="s">
        <v>1</v>
      </c>
      <c r="M341" s="104" t="s">
        <v>40</v>
      </c>
      <c r="N341" s="97">
        <v>7</v>
      </c>
      <c r="O341" s="133"/>
      <c r="P341" s="133"/>
      <c r="Q341" s="97">
        <v>1</v>
      </c>
      <c r="R341" s="165" t="s">
        <v>449</v>
      </c>
      <c r="T341" s="284"/>
    </row>
    <row r="342" spans="1:20" ht="36">
      <c r="A342" s="101"/>
      <c r="B342" s="100" t="s">
        <v>340</v>
      </c>
      <c r="C342" s="93" t="s">
        <v>338</v>
      </c>
      <c r="D342" s="94" t="s">
        <v>2</v>
      </c>
      <c r="E342" s="104"/>
      <c r="F342" s="105">
        <v>2</v>
      </c>
      <c r="G342" s="107"/>
      <c r="H342" s="133"/>
      <c r="I342" s="133"/>
      <c r="J342" s="141" t="s">
        <v>454</v>
      </c>
      <c r="K342" s="28" t="s">
        <v>18</v>
      </c>
      <c r="L342" s="104" t="s">
        <v>1</v>
      </c>
      <c r="M342" s="104" t="s">
        <v>40</v>
      </c>
      <c r="N342" s="97">
        <v>7</v>
      </c>
      <c r="O342" s="133"/>
      <c r="P342" s="133"/>
      <c r="Q342" s="97">
        <v>1</v>
      </c>
      <c r="R342" s="165" t="s">
        <v>447</v>
      </c>
      <c r="T342" s="284" t="s">
        <v>447</v>
      </c>
    </row>
    <row r="343" spans="1:20" ht="39.75" customHeight="1">
      <c r="A343" s="91">
        <v>19</v>
      </c>
      <c r="B343" s="189" t="s">
        <v>321</v>
      </c>
      <c r="C343" s="153" t="s">
        <v>338</v>
      </c>
      <c r="D343" s="154" t="s">
        <v>1</v>
      </c>
      <c r="E343" s="154">
        <v>4</v>
      </c>
      <c r="F343" s="154"/>
      <c r="G343" s="156"/>
      <c r="H343" s="129"/>
      <c r="I343" s="129"/>
      <c r="J343" s="28" t="s">
        <v>418</v>
      </c>
      <c r="K343" s="274" t="s">
        <v>18</v>
      </c>
      <c r="L343" s="157" t="s">
        <v>1</v>
      </c>
      <c r="M343" s="157" t="s">
        <v>40</v>
      </c>
      <c r="N343" s="97">
        <v>7</v>
      </c>
      <c r="O343" s="129"/>
      <c r="P343" s="129"/>
      <c r="Q343" s="157">
        <v>1</v>
      </c>
      <c r="R343" s="166" t="s">
        <v>450</v>
      </c>
      <c r="T343" s="284"/>
    </row>
    <row r="344" spans="1:20" ht="25.5">
      <c r="A344" s="99"/>
      <c r="B344" s="189" t="s">
        <v>321</v>
      </c>
      <c r="C344" s="153" t="s">
        <v>338</v>
      </c>
      <c r="D344" s="154" t="s">
        <v>1</v>
      </c>
      <c r="E344" s="154">
        <v>4</v>
      </c>
      <c r="F344" s="154"/>
      <c r="G344" s="156"/>
      <c r="H344" s="129"/>
      <c r="I344" s="129"/>
      <c r="J344" s="28" t="s">
        <v>409</v>
      </c>
      <c r="K344" s="28" t="s">
        <v>47</v>
      </c>
      <c r="L344" s="157" t="s">
        <v>1</v>
      </c>
      <c r="M344" s="157" t="s">
        <v>40</v>
      </c>
      <c r="N344" s="97">
        <v>7</v>
      </c>
      <c r="O344" s="129"/>
      <c r="P344" s="129"/>
      <c r="Q344" s="157">
        <v>1</v>
      </c>
      <c r="R344" s="166" t="s">
        <v>450</v>
      </c>
      <c r="T344" s="284"/>
    </row>
    <row r="345" spans="1:20" ht="24" hidden="1">
      <c r="A345" s="101"/>
      <c r="B345" s="152" t="s">
        <v>321</v>
      </c>
      <c r="C345" s="153" t="s">
        <v>338</v>
      </c>
      <c r="D345" s="154" t="s">
        <v>2</v>
      </c>
      <c r="E345" s="154"/>
      <c r="F345" s="155">
        <v>2</v>
      </c>
      <c r="G345" s="156"/>
      <c r="H345" s="129"/>
      <c r="I345" s="129"/>
      <c r="J345" s="28"/>
      <c r="K345" s="28" t="s">
        <v>7</v>
      </c>
      <c r="L345" s="157" t="s">
        <v>1</v>
      </c>
      <c r="M345" s="157" t="s">
        <v>40</v>
      </c>
      <c r="N345" s="97">
        <v>7</v>
      </c>
      <c r="O345" s="129"/>
      <c r="P345" s="129"/>
      <c r="Q345" s="157">
        <v>1</v>
      </c>
      <c r="R345" s="166" t="s">
        <v>447</v>
      </c>
      <c r="T345" s="284"/>
    </row>
    <row r="346" spans="1:20" ht="24">
      <c r="A346" s="91">
        <v>20</v>
      </c>
      <c r="B346" s="92" t="s">
        <v>341</v>
      </c>
      <c r="C346" s="93" t="s">
        <v>338</v>
      </c>
      <c r="D346" s="94" t="s">
        <v>1</v>
      </c>
      <c r="E346" s="104">
        <v>2</v>
      </c>
      <c r="F346" s="104"/>
      <c r="G346" s="107"/>
      <c r="H346" s="133"/>
      <c r="I346" s="133"/>
      <c r="J346" s="141" t="s">
        <v>130</v>
      </c>
      <c r="K346" s="28" t="s">
        <v>6</v>
      </c>
      <c r="L346" s="104" t="s">
        <v>1</v>
      </c>
      <c r="M346" s="104" t="s">
        <v>40</v>
      </c>
      <c r="N346" s="97">
        <v>7</v>
      </c>
      <c r="O346" s="133"/>
      <c r="P346" s="133"/>
      <c r="Q346" s="97">
        <v>1</v>
      </c>
      <c r="R346" s="165" t="s">
        <v>447</v>
      </c>
      <c r="T346" s="284"/>
    </row>
    <row r="347" spans="1:20" ht="24">
      <c r="A347" s="101"/>
      <c r="B347" s="100" t="s">
        <v>341</v>
      </c>
      <c r="C347" s="93" t="s">
        <v>338</v>
      </c>
      <c r="D347" s="94" t="s">
        <v>2</v>
      </c>
      <c r="E347" s="104"/>
      <c r="F347" s="105">
        <v>2</v>
      </c>
      <c r="G347" s="107"/>
      <c r="H347" s="133"/>
      <c r="I347" s="133"/>
      <c r="J347" s="141" t="s">
        <v>69</v>
      </c>
      <c r="K347" s="28" t="s">
        <v>7</v>
      </c>
      <c r="L347" s="104" t="s">
        <v>1</v>
      </c>
      <c r="M347" s="104" t="s">
        <v>40</v>
      </c>
      <c r="N347" s="97">
        <v>7</v>
      </c>
      <c r="O347" s="133"/>
      <c r="P347" s="133"/>
      <c r="Q347" s="97">
        <v>1</v>
      </c>
      <c r="R347" s="165" t="s">
        <v>447</v>
      </c>
      <c r="T347" s="284"/>
    </row>
    <row r="348" spans="1:20" ht="36">
      <c r="A348" s="167">
        <v>21</v>
      </c>
      <c r="B348" s="92" t="s">
        <v>376</v>
      </c>
      <c r="C348" s="93" t="s">
        <v>338</v>
      </c>
      <c r="D348" s="94" t="s">
        <v>1</v>
      </c>
      <c r="E348" s="104">
        <v>2</v>
      </c>
      <c r="F348" s="104"/>
      <c r="G348" s="107"/>
      <c r="H348" s="133"/>
      <c r="I348" s="133"/>
      <c r="J348" s="141" t="s">
        <v>120</v>
      </c>
      <c r="K348" s="12" t="s">
        <v>47</v>
      </c>
      <c r="L348" s="104" t="s">
        <v>1</v>
      </c>
      <c r="M348" s="104" t="s">
        <v>40</v>
      </c>
      <c r="N348" s="97">
        <v>7</v>
      </c>
      <c r="O348" s="133"/>
      <c r="P348" s="133"/>
      <c r="Q348" s="97">
        <v>1</v>
      </c>
      <c r="R348" s="165" t="s">
        <v>447</v>
      </c>
      <c r="T348" s="284"/>
    </row>
    <row r="349" spans="1:20" ht="36">
      <c r="A349" s="168"/>
      <c r="B349" s="92" t="s">
        <v>376</v>
      </c>
      <c r="C349" s="93" t="s">
        <v>338</v>
      </c>
      <c r="D349" s="94" t="s">
        <v>2</v>
      </c>
      <c r="E349" s="104"/>
      <c r="F349" s="105">
        <v>2</v>
      </c>
      <c r="G349" s="107"/>
      <c r="H349" s="133"/>
      <c r="I349" s="133"/>
      <c r="J349" s="141" t="s">
        <v>120</v>
      </c>
      <c r="K349" s="12" t="s">
        <v>47</v>
      </c>
      <c r="L349" s="104" t="s">
        <v>1</v>
      </c>
      <c r="M349" s="104" t="s">
        <v>40</v>
      </c>
      <c r="N349" s="97">
        <v>7</v>
      </c>
      <c r="O349" s="133"/>
      <c r="P349" s="133"/>
      <c r="Q349" s="97">
        <v>1</v>
      </c>
      <c r="R349" s="165" t="s">
        <v>447</v>
      </c>
      <c r="T349" s="284" t="s">
        <v>447</v>
      </c>
    </row>
    <row r="350" spans="1:20" ht="25.5">
      <c r="A350" s="167">
        <v>22</v>
      </c>
      <c r="B350" s="347" t="s">
        <v>342</v>
      </c>
      <c r="C350" s="93" t="s">
        <v>338</v>
      </c>
      <c r="D350" s="94" t="s">
        <v>1</v>
      </c>
      <c r="E350" s="104">
        <v>2</v>
      </c>
      <c r="F350" s="105"/>
      <c r="G350" s="107"/>
      <c r="H350" s="133"/>
      <c r="I350" s="133"/>
      <c r="J350" s="140" t="s">
        <v>343</v>
      </c>
      <c r="K350" s="12" t="s">
        <v>47</v>
      </c>
      <c r="L350" s="104" t="s">
        <v>12</v>
      </c>
      <c r="M350" s="104" t="s">
        <v>126</v>
      </c>
      <c r="N350" s="97">
        <v>7</v>
      </c>
      <c r="O350" s="133"/>
      <c r="P350" s="133"/>
      <c r="Q350" s="97">
        <v>1</v>
      </c>
      <c r="R350" s="165" t="s">
        <v>447</v>
      </c>
      <c r="T350" s="284"/>
    </row>
    <row r="351" spans="1:20" ht="24.75">
      <c r="A351" s="168"/>
      <c r="B351" s="348" t="s">
        <v>342</v>
      </c>
      <c r="C351" s="93" t="s">
        <v>338</v>
      </c>
      <c r="D351" s="94" t="s">
        <v>2</v>
      </c>
      <c r="E351" s="104"/>
      <c r="F351" s="105">
        <v>2</v>
      </c>
      <c r="G351" s="107"/>
      <c r="H351" s="133"/>
      <c r="I351" s="133"/>
      <c r="J351" s="141" t="s">
        <v>454</v>
      </c>
      <c r="K351" s="28" t="s">
        <v>18</v>
      </c>
      <c r="L351" s="104" t="s">
        <v>1</v>
      </c>
      <c r="M351" s="104" t="s">
        <v>40</v>
      </c>
      <c r="N351" s="97">
        <v>7</v>
      </c>
      <c r="O351" s="133"/>
      <c r="P351" s="133"/>
      <c r="Q351" s="97">
        <v>1</v>
      </c>
      <c r="R351" s="165" t="s">
        <v>447</v>
      </c>
      <c r="T351" s="284" t="s">
        <v>447</v>
      </c>
    </row>
    <row r="352" spans="1:20" ht="25.5">
      <c r="A352" s="99">
        <v>23</v>
      </c>
      <c r="B352" s="117" t="s">
        <v>322</v>
      </c>
      <c r="C352" s="93" t="s">
        <v>338</v>
      </c>
      <c r="D352" s="104" t="s">
        <v>1</v>
      </c>
      <c r="E352" s="104">
        <v>2</v>
      </c>
      <c r="F352" s="104"/>
      <c r="G352" s="107"/>
      <c r="H352" s="133"/>
      <c r="I352" s="133"/>
      <c r="J352" s="141" t="s">
        <v>324</v>
      </c>
      <c r="K352" s="28" t="s">
        <v>47</v>
      </c>
      <c r="L352" s="104" t="s">
        <v>33</v>
      </c>
      <c r="M352" s="104" t="s">
        <v>66</v>
      </c>
      <c r="N352" s="97">
        <v>7</v>
      </c>
      <c r="O352" s="133"/>
      <c r="P352" s="133"/>
      <c r="Q352" s="97">
        <v>1</v>
      </c>
      <c r="R352" s="165" t="s">
        <v>447</v>
      </c>
      <c r="T352" s="284"/>
    </row>
    <row r="353" spans="1:20" ht="24">
      <c r="A353" s="101"/>
      <c r="B353" s="100" t="s">
        <v>322</v>
      </c>
      <c r="C353" s="93" t="s">
        <v>338</v>
      </c>
      <c r="D353" s="104" t="s">
        <v>2</v>
      </c>
      <c r="E353" s="104"/>
      <c r="F353" s="105">
        <v>2</v>
      </c>
      <c r="G353" s="107"/>
      <c r="H353" s="133"/>
      <c r="I353" s="133"/>
      <c r="J353" s="257" t="s">
        <v>380</v>
      </c>
      <c r="K353" s="28" t="s">
        <v>7</v>
      </c>
      <c r="L353" s="104" t="s">
        <v>1</v>
      </c>
      <c r="M353" s="104" t="s">
        <v>40</v>
      </c>
      <c r="N353" s="97">
        <v>7</v>
      </c>
      <c r="O353" s="133"/>
      <c r="P353" s="133"/>
      <c r="Q353" s="97">
        <v>1</v>
      </c>
      <c r="R353" s="165" t="s">
        <v>447</v>
      </c>
      <c r="T353" s="284"/>
    </row>
    <row r="354" spans="1:20" ht="36">
      <c r="A354" s="91">
        <v>24</v>
      </c>
      <c r="B354" s="317" t="s">
        <v>344</v>
      </c>
      <c r="C354" s="311" t="s">
        <v>338</v>
      </c>
      <c r="D354" s="290" t="s">
        <v>1</v>
      </c>
      <c r="E354" s="290">
        <v>2</v>
      </c>
      <c r="F354" s="290"/>
      <c r="G354" s="312"/>
      <c r="H354" s="353"/>
      <c r="I354" s="353"/>
      <c r="J354" s="289" t="s">
        <v>456</v>
      </c>
      <c r="K354" s="266" t="s">
        <v>18</v>
      </c>
      <c r="L354" s="290" t="s">
        <v>1</v>
      </c>
      <c r="M354" s="290" t="s">
        <v>40</v>
      </c>
      <c r="N354" s="313">
        <v>7</v>
      </c>
      <c r="O354" s="353"/>
      <c r="P354" s="353"/>
      <c r="Q354" s="313">
        <v>1</v>
      </c>
      <c r="R354" s="315" t="s">
        <v>447</v>
      </c>
      <c r="T354" s="284"/>
    </row>
    <row r="355" spans="1:20" ht="36">
      <c r="A355" s="101"/>
      <c r="B355" s="310" t="s">
        <v>344</v>
      </c>
      <c r="C355" s="311" t="s">
        <v>338</v>
      </c>
      <c r="D355" s="290" t="s">
        <v>2</v>
      </c>
      <c r="E355" s="290"/>
      <c r="F355" s="318">
        <v>2</v>
      </c>
      <c r="G355" s="312"/>
      <c r="H355" s="353"/>
      <c r="I355" s="353"/>
      <c r="J355" s="289" t="s">
        <v>456</v>
      </c>
      <c r="K355" s="266" t="s">
        <v>18</v>
      </c>
      <c r="L355" s="290" t="s">
        <v>1</v>
      </c>
      <c r="M355" s="290" t="s">
        <v>40</v>
      </c>
      <c r="N355" s="313">
        <v>7</v>
      </c>
      <c r="O355" s="353"/>
      <c r="P355" s="353"/>
      <c r="Q355" s="313">
        <v>1</v>
      </c>
      <c r="R355" s="315" t="s">
        <v>447</v>
      </c>
      <c r="T355" s="284" t="s">
        <v>447</v>
      </c>
    </row>
    <row r="356" spans="1:20" ht="36">
      <c r="A356" s="91">
        <v>25</v>
      </c>
      <c r="B356" s="92" t="s">
        <v>345</v>
      </c>
      <c r="C356" s="93" t="s">
        <v>338</v>
      </c>
      <c r="D356" s="104" t="s">
        <v>1</v>
      </c>
      <c r="E356" s="104">
        <v>2</v>
      </c>
      <c r="F356" s="104"/>
      <c r="G356" s="107"/>
      <c r="H356" s="133"/>
      <c r="I356" s="133"/>
      <c r="J356" s="141" t="s">
        <v>97</v>
      </c>
      <c r="K356" s="28" t="s">
        <v>6</v>
      </c>
      <c r="L356" s="104" t="s">
        <v>1</v>
      </c>
      <c r="M356" s="104" t="s">
        <v>40</v>
      </c>
      <c r="N356" s="97">
        <v>7</v>
      </c>
      <c r="O356" s="133"/>
      <c r="P356" s="133"/>
      <c r="Q356" s="97">
        <v>1</v>
      </c>
      <c r="R356" s="165" t="s">
        <v>447</v>
      </c>
      <c r="T356" s="284"/>
    </row>
    <row r="357" spans="1:20" ht="36">
      <c r="A357" s="101"/>
      <c r="B357" s="100" t="s">
        <v>345</v>
      </c>
      <c r="C357" s="93" t="s">
        <v>338</v>
      </c>
      <c r="D357" s="104" t="s">
        <v>2</v>
      </c>
      <c r="E357" s="104"/>
      <c r="F357" s="105">
        <v>2</v>
      </c>
      <c r="G357" s="107"/>
      <c r="H357" s="133"/>
      <c r="I357" s="133"/>
      <c r="J357" s="266" t="s">
        <v>412</v>
      </c>
      <c r="K357" s="266" t="s">
        <v>18</v>
      </c>
      <c r="L357" s="104" t="s">
        <v>1</v>
      </c>
      <c r="M357" s="104" t="s">
        <v>40</v>
      </c>
      <c r="N357" s="97">
        <v>7</v>
      </c>
      <c r="O357" s="133"/>
      <c r="P357" s="133"/>
      <c r="Q357" s="97">
        <v>1</v>
      </c>
      <c r="R357" s="165" t="s">
        <v>447</v>
      </c>
      <c r="T357" s="284" t="s">
        <v>447</v>
      </c>
    </row>
    <row r="358" spans="1:20" ht="25.5">
      <c r="A358" s="91">
        <v>26</v>
      </c>
      <c r="B358" s="92" t="s">
        <v>346</v>
      </c>
      <c r="C358" s="93" t="s">
        <v>338</v>
      </c>
      <c r="D358" s="104" t="s">
        <v>1</v>
      </c>
      <c r="E358" s="104">
        <v>2</v>
      </c>
      <c r="F358" s="104"/>
      <c r="G358" s="107"/>
      <c r="H358" s="133"/>
      <c r="I358" s="133"/>
      <c r="J358" s="141" t="s">
        <v>409</v>
      </c>
      <c r="K358" s="28" t="s">
        <v>47</v>
      </c>
      <c r="L358" s="104" t="s">
        <v>1</v>
      </c>
      <c r="M358" s="104" t="s">
        <v>40</v>
      </c>
      <c r="N358" s="97">
        <v>7</v>
      </c>
      <c r="O358" s="133"/>
      <c r="P358" s="133"/>
      <c r="Q358" s="97">
        <v>1</v>
      </c>
      <c r="R358" s="165" t="s">
        <v>447</v>
      </c>
      <c r="T358" s="284"/>
    </row>
    <row r="359" spans="1:20" ht="24">
      <c r="A359" s="101"/>
      <c r="B359" s="100" t="s">
        <v>346</v>
      </c>
      <c r="C359" s="93" t="s">
        <v>338</v>
      </c>
      <c r="D359" s="104" t="s">
        <v>2</v>
      </c>
      <c r="E359" s="104"/>
      <c r="F359" s="105">
        <v>2</v>
      </c>
      <c r="G359" s="107"/>
      <c r="H359" s="133"/>
      <c r="I359" s="133"/>
      <c r="J359" s="141" t="s">
        <v>380</v>
      </c>
      <c r="K359" s="28" t="s">
        <v>7</v>
      </c>
      <c r="L359" s="104" t="s">
        <v>1</v>
      </c>
      <c r="M359" s="104" t="s">
        <v>40</v>
      </c>
      <c r="N359" s="97">
        <v>7</v>
      </c>
      <c r="O359" s="133"/>
      <c r="P359" s="133"/>
      <c r="Q359" s="97">
        <v>1</v>
      </c>
      <c r="R359" s="165" t="s">
        <v>447</v>
      </c>
      <c r="T359" s="284"/>
    </row>
    <row r="360" spans="1:20" ht="36">
      <c r="A360" s="91">
        <v>27</v>
      </c>
      <c r="B360" s="92" t="s">
        <v>348</v>
      </c>
      <c r="C360" s="93" t="s">
        <v>338</v>
      </c>
      <c r="D360" s="104" t="s">
        <v>1</v>
      </c>
      <c r="E360" s="104">
        <v>2</v>
      </c>
      <c r="F360" s="104"/>
      <c r="G360" s="107"/>
      <c r="H360" s="133"/>
      <c r="I360" s="133"/>
      <c r="J360" s="141" t="s">
        <v>454</v>
      </c>
      <c r="K360" s="28" t="s">
        <v>18</v>
      </c>
      <c r="L360" s="104" t="s">
        <v>1</v>
      </c>
      <c r="M360" s="104" t="s">
        <v>40</v>
      </c>
      <c r="N360" s="97">
        <v>7</v>
      </c>
      <c r="O360" s="133"/>
      <c r="P360" s="133"/>
      <c r="Q360" s="97">
        <v>1</v>
      </c>
      <c r="R360" s="165" t="s">
        <v>447</v>
      </c>
      <c r="T360" s="284"/>
    </row>
    <row r="361" spans="1:20" ht="36">
      <c r="A361" s="309"/>
      <c r="B361" s="310" t="s">
        <v>348</v>
      </c>
      <c r="C361" s="311" t="s">
        <v>338</v>
      </c>
      <c r="D361" s="290" t="s">
        <v>2</v>
      </c>
      <c r="E361" s="290"/>
      <c r="F361" s="318">
        <v>2</v>
      </c>
      <c r="G361" s="312"/>
      <c r="H361" s="314"/>
      <c r="I361" s="314"/>
      <c r="J361" s="289" t="s">
        <v>425</v>
      </c>
      <c r="K361" s="266" t="s">
        <v>7</v>
      </c>
      <c r="L361" s="290" t="s">
        <v>1</v>
      </c>
      <c r="M361" s="290" t="s">
        <v>40</v>
      </c>
      <c r="N361" s="313">
        <v>7</v>
      </c>
      <c r="O361" s="314"/>
      <c r="P361" s="314"/>
      <c r="Q361" s="313">
        <v>1</v>
      </c>
      <c r="R361" s="315" t="s">
        <v>447</v>
      </c>
      <c r="T361" s="284"/>
    </row>
    <row r="362" spans="1:20" ht="36">
      <c r="A362" s="91">
        <v>28</v>
      </c>
      <c r="B362" s="92" t="s">
        <v>349</v>
      </c>
      <c r="C362" s="93" t="s">
        <v>338</v>
      </c>
      <c r="D362" s="104" t="s">
        <v>1</v>
      </c>
      <c r="E362" s="104">
        <v>2</v>
      </c>
      <c r="F362" s="104"/>
      <c r="G362" s="107"/>
      <c r="H362" s="133"/>
      <c r="I362" s="133"/>
      <c r="J362" s="141" t="s">
        <v>120</v>
      </c>
      <c r="K362" s="28" t="s">
        <v>47</v>
      </c>
      <c r="L362" s="104" t="s">
        <v>1</v>
      </c>
      <c r="M362" s="104" t="s">
        <v>40</v>
      </c>
      <c r="N362" s="97">
        <v>7</v>
      </c>
      <c r="O362" s="133"/>
      <c r="P362" s="133"/>
      <c r="Q362" s="97">
        <v>1</v>
      </c>
      <c r="R362" s="165" t="s">
        <v>447</v>
      </c>
      <c r="T362" s="284"/>
    </row>
    <row r="363" spans="1:20" ht="36">
      <c r="A363" s="99"/>
      <c r="B363" s="100" t="s">
        <v>349</v>
      </c>
      <c r="C363" s="93" t="s">
        <v>338</v>
      </c>
      <c r="D363" s="104" t="s">
        <v>2</v>
      </c>
      <c r="E363" s="104"/>
      <c r="F363" s="105">
        <v>2</v>
      </c>
      <c r="G363" s="107"/>
      <c r="H363" s="133"/>
      <c r="I363" s="133"/>
      <c r="J363" s="141" t="s">
        <v>380</v>
      </c>
      <c r="K363" s="28" t="s">
        <v>7</v>
      </c>
      <c r="L363" s="104" t="s">
        <v>1</v>
      </c>
      <c r="M363" s="104" t="s">
        <v>40</v>
      </c>
      <c r="N363" s="97">
        <v>7</v>
      </c>
      <c r="O363" s="133"/>
      <c r="P363" s="133"/>
      <c r="Q363" s="97">
        <v>1</v>
      </c>
      <c r="R363" s="165" t="s">
        <v>447</v>
      </c>
      <c r="T363" s="284"/>
    </row>
    <row r="364" spans="1:20" ht="36">
      <c r="A364" s="309"/>
      <c r="B364" s="310" t="s">
        <v>349</v>
      </c>
      <c r="C364" s="311" t="s">
        <v>338</v>
      </c>
      <c r="D364" s="290" t="s">
        <v>2</v>
      </c>
      <c r="E364" s="290"/>
      <c r="F364" s="318">
        <v>2</v>
      </c>
      <c r="G364" s="312"/>
      <c r="H364" s="314"/>
      <c r="I364" s="314"/>
      <c r="J364" s="289" t="s">
        <v>425</v>
      </c>
      <c r="K364" s="266" t="s">
        <v>7</v>
      </c>
      <c r="L364" s="290" t="s">
        <v>1</v>
      </c>
      <c r="M364" s="290" t="s">
        <v>40</v>
      </c>
      <c r="N364" s="313">
        <v>7</v>
      </c>
      <c r="O364" s="314"/>
      <c r="P364" s="314"/>
      <c r="Q364" s="313">
        <v>1</v>
      </c>
      <c r="R364" s="315" t="s">
        <v>447</v>
      </c>
      <c r="T364" s="284"/>
    </row>
    <row r="365" spans="1:20" ht="24">
      <c r="A365" s="91">
        <v>29</v>
      </c>
      <c r="B365" s="92" t="s">
        <v>326</v>
      </c>
      <c r="C365" s="93" t="s">
        <v>338</v>
      </c>
      <c r="D365" s="104" t="s">
        <v>1</v>
      </c>
      <c r="E365" s="104">
        <v>2</v>
      </c>
      <c r="F365" s="104"/>
      <c r="G365" s="107"/>
      <c r="H365" s="133"/>
      <c r="I365" s="133"/>
      <c r="J365" s="141" t="s">
        <v>427</v>
      </c>
      <c r="K365" s="28" t="s">
        <v>18</v>
      </c>
      <c r="L365" s="104" t="s">
        <v>33</v>
      </c>
      <c r="M365" s="104" t="s">
        <v>428</v>
      </c>
      <c r="N365" s="97">
        <v>7</v>
      </c>
      <c r="O365" s="133"/>
      <c r="P365" s="133"/>
      <c r="Q365" s="97">
        <v>1</v>
      </c>
      <c r="R365" s="165" t="s">
        <v>447</v>
      </c>
      <c r="T365" s="284"/>
    </row>
    <row r="366" spans="1:20" ht="24">
      <c r="A366" s="99"/>
      <c r="B366" s="117" t="s">
        <v>326</v>
      </c>
      <c r="C366" s="118" t="s">
        <v>338</v>
      </c>
      <c r="D366" s="110" t="s">
        <v>2</v>
      </c>
      <c r="E366" s="110"/>
      <c r="F366" s="110">
        <v>2</v>
      </c>
      <c r="G366" s="119"/>
      <c r="H366" s="322"/>
      <c r="I366" s="322"/>
      <c r="J366" s="325" t="s">
        <v>427</v>
      </c>
      <c r="K366" s="193" t="s">
        <v>18</v>
      </c>
      <c r="L366" s="110" t="s">
        <v>33</v>
      </c>
      <c r="M366" s="110" t="s">
        <v>428</v>
      </c>
      <c r="N366" s="326">
        <v>7</v>
      </c>
      <c r="O366" s="322"/>
      <c r="P366" s="322"/>
      <c r="Q366" s="194">
        <v>1</v>
      </c>
      <c r="R366" s="195" t="s">
        <v>447</v>
      </c>
      <c r="T366" s="284" t="s">
        <v>447</v>
      </c>
    </row>
    <row r="367" spans="1:20" ht="36" customHeight="1">
      <c r="A367" s="373">
        <v>30</v>
      </c>
      <c r="B367" s="291" t="s">
        <v>430</v>
      </c>
      <c r="C367" s="93" t="s">
        <v>338</v>
      </c>
      <c r="D367" s="104" t="s">
        <v>1</v>
      </c>
      <c r="E367" s="104">
        <v>2</v>
      </c>
      <c r="F367" s="104"/>
      <c r="G367" s="107"/>
      <c r="H367" s="324"/>
      <c r="I367" s="324"/>
      <c r="J367" s="141" t="s">
        <v>418</v>
      </c>
      <c r="K367" s="28" t="s">
        <v>18</v>
      </c>
      <c r="L367" s="104" t="s">
        <v>1</v>
      </c>
      <c r="M367" s="104" t="s">
        <v>40</v>
      </c>
      <c r="N367" s="97">
        <v>7</v>
      </c>
      <c r="O367" s="324"/>
      <c r="P367" s="324"/>
      <c r="Q367" s="97">
        <v>1</v>
      </c>
      <c r="R367" s="98" t="s">
        <v>447</v>
      </c>
      <c r="T367" s="284"/>
    </row>
    <row r="368" spans="1:20" ht="36" customHeight="1">
      <c r="A368" s="374"/>
      <c r="B368" s="291" t="s">
        <v>430</v>
      </c>
      <c r="C368" s="94" t="s">
        <v>338</v>
      </c>
      <c r="D368" s="104" t="s">
        <v>2</v>
      </c>
      <c r="E368" s="104"/>
      <c r="F368" s="104">
        <v>2</v>
      </c>
      <c r="G368" s="104"/>
      <c r="H368" s="324"/>
      <c r="I368" s="324"/>
      <c r="J368" s="141" t="s">
        <v>418</v>
      </c>
      <c r="K368" s="28" t="s">
        <v>18</v>
      </c>
      <c r="L368" s="104" t="s">
        <v>1</v>
      </c>
      <c r="M368" s="104" t="s">
        <v>40</v>
      </c>
      <c r="N368" s="97">
        <v>7</v>
      </c>
      <c r="O368" s="324"/>
      <c r="P368" s="324"/>
      <c r="Q368" s="97">
        <v>1</v>
      </c>
      <c r="R368" s="98" t="s">
        <v>447</v>
      </c>
      <c r="T368" s="284" t="s">
        <v>447</v>
      </c>
    </row>
    <row r="369" spans="1:20" ht="18.75" thickBot="1">
      <c r="A369" s="173"/>
      <c r="B369" s="382" t="s">
        <v>383</v>
      </c>
      <c r="C369" s="382"/>
      <c r="D369" s="382"/>
      <c r="E369" s="382"/>
      <c r="F369" s="382"/>
      <c r="G369" s="382"/>
      <c r="H369" s="382"/>
      <c r="I369" s="382"/>
      <c r="J369" s="382"/>
      <c r="K369" s="382"/>
      <c r="L369" s="382"/>
      <c r="M369" s="382"/>
      <c r="N369" s="382"/>
      <c r="O369" s="382"/>
      <c r="P369" s="382"/>
      <c r="Q369" s="382"/>
      <c r="R369" s="383"/>
      <c r="T369" s="284"/>
    </row>
    <row r="370" spans="1:20" ht="36.75" thickBot="1">
      <c r="A370" s="112">
        <v>31</v>
      </c>
      <c r="B370" s="113" t="s">
        <v>317</v>
      </c>
      <c r="C370" s="158" t="s">
        <v>351</v>
      </c>
      <c r="D370" s="159" t="s">
        <v>1</v>
      </c>
      <c r="E370" s="159">
        <v>2</v>
      </c>
      <c r="F370" s="159"/>
      <c r="G370" s="160"/>
      <c r="H370" s="161"/>
      <c r="I370" s="161"/>
      <c r="J370" s="261" t="s">
        <v>97</v>
      </c>
      <c r="K370" s="162" t="s">
        <v>6</v>
      </c>
      <c r="L370" s="159" t="s">
        <v>1</v>
      </c>
      <c r="M370" s="159" t="s">
        <v>40</v>
      </c>
      <c r="N370" s="262">
        <v>7</v>
      </c>
      <c r="O370" s="161"/>
      <c r="P370" s="161"/>
      <c r="Q370" s="163">
        <v>1</v>
      </c>
      <c r="R370" s="164" t="s">
        <v>447</v>
      </c>
      <c r="T370" s="284"/>
    </row>
    <row r="371" spans="1:20" ht="36.75" thickBot="1">
      <c r="A371" s="101"/>
      <c r="B371" s="100" t="s">
        <v>317</v>
      </c>
      <c r="C371" s="93" t="s">
        <v>351</v>
      </c>
      <c r="D371" s="94" t="s">
        <v>2</v>
      </c>
      <c r="E371" s="94"/>
      <c r="F371" s="94">
        <v>1</v>
      </c>
      <c r="G371" s="96"/>
      <c r="H371" s="133"/>
      <c r="I371" s="133"/>
      <c r="J371" s="261" t="s">
        <v>97</v>
      </c>
      <c r="K371" s="162" t="s">
        <v>6</v>
      </c>
      <c r="L371" s="159" t="s">
        <v>1</v>
      </c>
      <c r="M371" s="159" t="s">
        <v>40</v>
      </c>
      <c r="N371" s="97">
        <v>7</v>
      </c>
      <c r="O371" s="133"/>
      <c r="P371" s="133"/>
      <c r="Q371" s="97">
        <v>1</v>
      </c>
      <c r="R371" s="165" t="s">
        <v>448</v>
      </c>
      <c r="T371" s="284" t="s">
        <v>448</v>
      </c>
    </row>
    <row r="372" spans="1:20" ht="36.75" thickBot="1">
      <c r="A372" s="91">
        <v>32</v>
      </c>
      <c r="B372" s="355" t="s">
        <v>352</v>
      </c>
      <c r="C372" s="311" t="s">
        <v>351</v>
      </c>
      <c r="D372" s="290" t="s">
        <v>1</v>
      </c>
      <c r="E372" s="290">
        <v>2</v>
      </c>
      <c r="F372" s="290"/>
      <c r="G372" s="312"/>
      <c r="H372" s="353"/>
      <c r="I372" s="353"/>
      <c r="J372" s="266" t="s">
        <v>452</v>
      </c>
      <c r="K372" s="266" t="s">
        <v>18</v>
      </c>
      <c r="L372" s="356" t="s">
        <v>1</v>
      </c>
      <c r="M372" s="356" t="s">
        <v>40</v>
      </c>
      <c r="N372" s="313">
        <v>7</v>
      </c>
      <c r="O372" s="353"/>
      <c r="P372" s="353"/>
      <c r="Q372" s="313">
        <v>1</v>
      </c>
      <c r="R372" s="315">
        <v>2</v>
      </c>
      <c r="T372" s="284"/>
    </row>
    <row r="373" spans="1:20" ht="36">
      <c r="A373" s="101"/>
      <c r="B373" s="310" t="s">
        <v>352</v>
      </c>
      <c r="C373" s="311" t="s">
        <v>351</v>
      </c>
      <c r="D373" s="290" t="s">
        <v>2</v>
      </c>
      <c r="E373" s="290"/>
      <c r="F373" s="318">
        <v>2</v>
      </c>
      <c r="G373" s="312"/>
      <c r="H373" s="353"/>
      <c r="I373" s="353"/>
      <c r="J373" s="266" t="s">
        <v>452</v>
      </c>
      <c r="K373" s="266" t="s">
        <v>18</v>
      </c>
      <c r="L373" s="356" t="s">
        <v>1</v>
      </c>
      <c r="M373" s="356" t="s">
        <v>40</v>
      </c>
      <c r="N373" s="313">
        <v>7</v>
      </c>
      <c r="O373" s="353"/>
      <c r="P373" s="353"/>
      <c r="Q373" s="313">
        <v>1</v>
      </c>
      <c r="R373" s="315">
        <v>2</v>
      </c>
      <c r="T373" s="284">
        <v>2</v>
      </c>
    </row>
    <row r="374" spans="1:20" ht="36">
      <c r="A374" s="99">
        <v>33</v>
      </c>
      <c r="B374" s="92" t="s">
        <v>331</v>
      </c>
      <c r="C374" s="93" t="s">
        <v>351</v>
      </c>
      <c r="D374" s="94" t="s">
        <v>1</v>
      </c>
      <c r="E374" s="104">
        <v>3</v>
      </c>
      <c r="F374" s="105"/>
      <c r="G374" s="107"/>
      <c r="H374" s="133"/>
      <c r="I374" s="133"/>
      <c r="J374" s="141" t="s">
        <v>148</v>
      </c>
      <c r="K374" s="28" t="s">
        <v>47</v>
      </c>
      <c r="L374" s="104" t="s">
        <v>1</v>
      </c>
      <c r="M374" s="104" t="s">
        <v>40</v>
      </c>
      <c r="N374" s="97">
        <v>7</v>
      </c>
      <c r="O374" s="133"/>
      <c r="P374" s="133"/>
      <c r="Q374" s="97">
        <v>1</v>
      </c>
      <c r="R374" s="165">
        <v>3</v>
      </c>
      <c r="T374" s="284"/>
    </row>
    <row r="375" spans="1:20" ht="36">
      <c r="A375" s="320"/>
      <c r="B375" s="310" t="s">
        <v>331</v>
      </c>
      <c r="C375" s="311" t="s">
        <v>351</v>
      </c>
      <c r="D375" s="290" t="s">
        <v>2</v>
      </c>
      <c r="E375" s="290"/>
      <c r="F375" s="318">
        <v>2</v>
      </c>
      <c r="G375" s="312">
        <v>1</v>
      </c>
      <c r="H375" s="346"/>
      <c r="I375" s="346"/>
      <c r="J375" s="266" t="s">
        <v>453</v>
      </c>
      <c r="K375" s="266" t="s">
        <v>7</v>
      </c>
      <c r="L375" s="290" t="s">
        <v>1</v>
      </c>
      <c r="M375" s="290" t="s">
        <v>40</v>
      </c>
      <c r="N375" s="313">
        <v>7</v>
      </c>
      <c r="O375" s="346"/>
      <c r="P375" s="346">
        <v>1</v>
      </c>
      <c r="Q375" s="313">
        <v>1</v>
      </c>
      <c r="R375" s="315">
        <v>3</v>
      </c>
      <c r="T375" s="284"/>
    </row>
    <row r="376" spans="1:20" ht="36" hidden="1">
      <c r="A376" s="91">
        <v>33</v>
      </c>
      <c r="B376" s="92" t="s">
        <v>321</v>
      </c>
      <c r="C376" s="93" t="s">
        <v>351</v>
      </c>
      <c r="D376" s="94" t="s">
        <v>1</v>
      </c>
      <c r="E376" s="104">
        <v>2</v>
      </c>
      <c r="F376" s="104"/>
      <c r="G376" s="107"/>
      <c r="H376" s="133"/>
      <c r="I376" s="133"/>
      <c r="J376" s="289"/>
      <c r="K376" s="266"/>
      <c r="L376" s="290"/>
      <c r="M376" s="290"/>
      <c r="N376" s="97">
        <v>7</v>
      </c>
      <c r="O376" s="133"/>
      <c r="P376" s="133"/>
      <c r="Q376" s="97">
        <v>1</v>
      </c>
      <c r="R376" s="165">
        <v>2</v>
      </c>
      <c r="T376" s="284"/>
    </row>
    <row r="377" spans="1:20" ht="36">
      <c r="A377" s="91">
        <v>34</v>
      </c>
      <c r="B377" s="92" t="s">
        <v>321</v>
      </c>
      <c r="C377" s="93" t="s">
        <v>351</v>
      </c>
      <c r="D377" s="94" t="s">
        <v>1</v>
      </c>
      <c r="E377" s="104">
        <v>2</v>
      </c>
      <c r="F377" s="104"/>
      <c r="G377" s="107"/>
      <c r="H377" s="133"/>
      <c r="I377" s="133"/>
      <c r="J377" s="141" t="s">
        <v>250</v>
      </c>
      <c r="K377" s="28" t="s">
        <v>47</v>
      </c>
      <c r="L377" s="97" t="s">
        <v>1</v>
      </c>
      <c r="M377" s="97" t="s">
        <v>40</v>
      </c>
      <c r="N377" s="97">
        <v>7</v>
      </c>
      <c r="O377" s="133"/>
      <c r="P377" s="133"/>
      <c r="Q377" s="97">
        <v>1</v>
      </c>
      <c r="R377" s="165">
        <v>2</v>
      </c>
      <c r="T377" s="284"/>
    </row>
    <row r="378" spans="1:20" ht="36">
      <c r="A378" s="99"/>
      <c r="B378" s="92" t="s">
        <v>321</v>
      </c>
      <c r="C378" s="93" t="s">
        <v>351</v>
      </c>
      <c r="D378" s="94" t="s">
        <v>1</v>
      </c>
      <c r="E378" s="104">
        <v>2</v>
      </c>
      <c r="F378" s="104"/>
      <c r="G378" s="107"/>
      <c r="H378" s="133"/>
      <c r="I378" s="133"/>
      <c r="J378" s="141" t="s">
        <v>87</v>
      </c>
      <c r="K378" s="28" t="s">
        <v>47</v>
      </c>
      <c r="L378" s="97" t="s">
        <v>1</v>
      </c>
      <c r="M378" s="97" t="s">
        <v>40</v>
      </c>
      <c r="N378" s="97">
        <v>7</v>
      </c>
      <c r="O378" s="133"/>
      <c r="P378" s="133"/>
      <c r="Q378" s="97">
        <v>1</v>
      </c>
      <c r="R378" s="165">
        <v>2</v>
      </c>
      <c r="T378" s="284"/>
    </row>
    <row r="379" spans="1:20" ht="36">
      <c r="A379" s="99"/>
      <c r="B379" s="92" t="s">
        <v>321</v>
      </c>
      <c r="C379" s="93" t="s">
        <v>351</v>
      </c>
      <c r="D379" s="94" t="s">
        <v>1</v>
      </c>
      <c r="E379" s="104">
        <v>2</v>
      </c>
      <c r="F379" s="104"/>
      <c r="G379" s="107"/>
      <c r="H379" s="133"/>
      <c r="I379" s="133"/>
      <c r="J379" s="141" t="s">
        <v>148</v>
      </c>
      <c r="K379" s="28" t="s">
        <v>47</v>
      </c>
      <c r="L379" s="97" t="s">
        <v>1</v>
      </c>
      <c r="M379" s="97" t="s">
        <v>40</v>
      </c>
      <c r="N379" s="97">
        <v>7</v>
      </c>
      <c r="O379" s="133"/>
      <c r="P379" s="133"/>
      <c r="Q379" s="97">
        <v>1</v>
      </c>
      <c r="R379" s="165">
        <v>2</v>
      </c>
      <c r="T379" s="284"/>
    </row>
    <row r="380" spans="1:20" ht="34.5" customHeight="1">
      <c r="A380" s="99"/>
      <c r="B380" s="92" t="s">
        <v>321</v>
      </c>
      <c r="C380" s="93" t="s">
        <v>351</v>
      </c>
      <c r="D380" s="94" t="s">
        <v>1</v>
      </c>
      <c r="E380" s="104">
        <v>2</v>
      </c>
      <c r="F380" s="104"/>
      <c r="G380" s="107"/>
      <c r="H380" s="133"/>
      <c r="I380" s="133"/>
      <c r="J380" s="28" t="s">
        <v>419</v>
      </c>
      <c r="K380" s="28" t="s">
        <v>18</v>
      </c>
      <c r="L380" s="97" t="s">
        <v>1</v>
      </c>
      <c r="M380" s="97" t="s">
        <v>40</v>
      </c>
      <c r="N380" s="97">
        <v>7</v>
      </c>
      <c r="O380" s="133"/>
      <c r="P380" s="133"/>
      <c r="Q380" s="97">
        <v>1</v>
      </c>
      <c r="R380" s="165">
        <v>2</v>
      </c>
      <c r="T380" s="284"/>
    </row>
    <row r="381" spans="1:20" ht="36">
      <c r="A381" s="99"/>
      <c r="B381" s="354" t="s">
        <v>321</v>
      </c>
      <c r="C381" s="311" t="s">
        <v>351</v>
      </c>
      <c r="D381" s="290" t="s">
        <v>1</v>
      </c>
      <c r="E381" s="290">
        <v>2</v>
      </c>
      <c r="F381" s="318"/>
      <c r="G381" s="312"/>
      <c r="H381" s="353"/>
      <c r="I381" s="353"/>
      <c r="J381" s="266" t="s">
        <v>452</v>
      </c>
      <c r="K381" s="266" t="s">
        <v>18</v>
      </c>
      <c r="L381" s="313" t="s">
        <v>1</v>
      </c>
      <c r="M381" s="313" t="s">
        <v>40</v>
      </c>
      <c r="N381" s="313">
        <v>7</v>
      </c>
      <c r="O381" s="353"/>
      <c r="P381" s="353"/>
      <c r="Q381" s="313">
        <v>1</v>
      </c>
      <c r="R381" s="315">
        <v>2</v>
      </c>
      <c r="T381" s="284"/>
    </row>
    <row r="382" spans="1:20" ht="36.75" thickBot="1">
      <c r="A382" s="101"/>
      <c r="B382" s="100" t="s">
        <v>321</v>
      </c>
      <c r="C382" s="93" t="s">
        <v>351</v>
      </c>
      <c r="D382" s="94" t="s">
        <v>2</v>
      </c>
      <c r="E382" s="104"/>
      <c r="F382" s="105">
        <v>2</v>
      </c>
      <c r="G382" s="107"/>
      <c r="H382" s="133"/>
      <c r="I382" s="133"/>
      <c r="J382" s="28" t="s">
        <v>414</v>
      </c>
      <c r="K382" s="28" t="s">
        <v>7</v>
      </c>
      <c r="L382" s="97" t="s">
        <v>1</v>
      </c>
      <c r="M382" s="97" t="s">
        <v>40</v>
      </c>
      <c r="N382" s="97">
        <v>7</v>
      </c>
      <c r="O382" s="133"/>
      <c r="P382" s="133"/>
      <c r="Q382" s="97">
        <v>1</v>
      </c>
      <c r="R382" s="165">
        <v>2</v>
      </c>
      <c r="T382" s="284"/>
    </row>
    <row r="383" spans="1:20" ht="36.75" thickBot="1">
      <c r="A383" s="91">
        <v>35</v>
      </c>
      <c r="B383" s="92" t="s">
        <v>326</v>
      </c>
      <c r="C383" s="93" t="s">
        <v>351</v>
      </c>
      <c r="D383" s="104" t="s">
        <v>1</v>
      </c>
      <c r="E383" s="104">
        <v>2</v>
      </c>
      <c r="F383" s="104"/>
      <c r="G383" s="107"/>
      <c r="H383" s="133"/>
      <c r="I383" s="133"/>
      <c r="J383" s="141" t="s">
        <v>427</v>
      </c>
      <c r="K383" s="162" t="s">
        <v>18</v>
      </c>
      <c r="L383" s="104" t="s">
        <v>33</v>
      </c>
      <c r="M383" s="104" t="s">
        <v>428</v>
      </c>
      <c r="N383" s="97">
        <v>7</v>
      </c>
      <c r="O383" s="133"/>
      <c r="P383" s="133"/>
      <c r="Q383" s="97">
        <v>1</v>
      </c>
      <c r="R383" s="165" t="s">
        <v>447</v>
      </c>
      <c r="T383" s="284"/>
    </row>
    <row r="384" spans="1:20" ht="36">
      <c r="A384" s="101"/>
      <c r="B384" s="100" t="s">
        <v>326</v>
      </c>
      <c r="C384" s="118" t="s">
        <v>351</v>
      </c>
      <c r="D384" s="110" t="s">
        <v>2</v>
      </c>
      <c r="E384" s="110"/>
      <c r="F384" s="110">
        <v>2</v>
      </c>
      <c r="G384" s="119"/>
      <c r="H384" s="133"/>
      <c r="I384" s="133"/>
      <c r="J384" s="141" t="s">
        <v>427</v>
      </c>
      <c r="K384" s="162" t="s">
        <v>18</v>
      </c>
      <c r="L384" s="104" t="s">
        <v>33</v>
      </c>
      <c r="M384" s="104" t="s">
        <v>428</v>
      </c>
      <c r="N384" s="97">
        <v>7</v>
      </c>
      <c r="O384" s="133"/>
      <c r="P384" s="133"/>
      <c r="Q384" s="97">
        <v>1</v>
      </c>
      <c r="R384" s="165" t="s">
        <v>447</v>
      </c>
      <c r="T384" s="284" t="s">
        <v>447</v>
      </c>
    </row>
    <row r="385" spans="1:20" ht="36">
      <c r="A385" s="320">
        <v>36</v>
      </c>
      <c r="B385" s="317" t="s">
        <v>328</v>
      </c>
      <c r="C385" s="311" t="s">
        <v>351</v>
      </c>
      <c r="D385" s="290" t="s">
        <v>1</v>
      </c>
      <c r="E385" s="290">
        <v>2</v>
      </c>
      <c r="F385" s="290"/>
      <c r="G385" s="312"/>
      <c r="H385" s="314"/>
      <c r="I385" s="314"/>
      <c r="J385" s="289" t="s">
        <v>426</v>
      </c>
      <c r="K385" s="266" t="s">
        <v>18</v>
      </c>
      <c r="L385" s="290" t="s">
        <v>1</v>
      </c>
      <c r="M385" s="290" t="s">
        <v>40</v>
      </c>
      <c r="N385" s="313">
        <v>7</v>
      </c>
      <c r="O385" s="314"/>
      <c r="P385" s="314"/>
      <c r="Q385" s="313">
        <v>1</v>
      </c>
      <c r="R385" s="315" t="s">
        <v>447</v>
      </c>
      <c r="S385" s="284"/>
      <c r="T385" s="284"/>
    </row>
    <row r="386" spans="1:20" ht="36">
      <c r="A386" s="309"/>
      <c r="B386" s="310" t="s">
        <v>328</v>
      </c>
      <c r="C386" s="311" t="s">
        <v>351</v>
      </c>
      <c r="D386" s="321" t="s">
        <v>2</v>
      </c>
      <c r="E386" s="321"/>
      <c r="F386" s="321">
        <v>2</v>
      </c>
      <c r="G386" s="312"/>
      <c r="H386" s="314"/>
      <c r="I386" s="314"/>
      <c r="J386" s="289" t="s">
        <v>426</v>
      </c>
      <c r="K386" s="266" t="s">
        <v>18</v>
      </c>
      <c r="L386" s="290" t="s">
        <v>1</v>
      </c>
      <c r="M386" s="290" t="s">
        <v>40</v>
      </c>
      <c r="N386" s="313">
        <v>7</v>
      </c>
      <c r="O386" s="314"/>
      <c r="P386" s="314"/>
      <c r="Q386" s="313">
        <v>1</v>
      </c>
      <c r="R386" s="315" t="s">
        <v>447</v>
      </c>
      <c r="S386" s="284"/>
      <c r="T386" s="284" t="s">
        <v>447</v>
      </c>
    </row>
    <row r="387" spans="1:20" ht="36">
      <c r="A387" s="91">
        <v>37</v>
      </c>
      <c r="B387" s="92" t="s">
        <v>354</v>
      </c>
      <c r="C387" s="93" t="s">
        <v>351</v>
      </c>
      <c r="D387" s="104" t="s">
        <v>1</v>
      </c>
      <c r="E387" s="104">
        <v>2</v>
      </c>
      <c r="F387" s="104"/>
      <c r="G387" s="107"/>
      <c r="H387" s="133"/>
      <c r="I387" s="133"/>
      <c r="J387" s="141" t="s">
        <v>130</v>
      </c>
      <c r="K387" s="28" t="s">
        <v>6</v>
      </c>
      <c r="L387" s="104" t="s">
        <v>1</v>
      </c>
      <c r="M387" s="104" t="s">
        <v>40</v>
      </c>
      <c r="N387" s="97">
        <v>7</v>
      </c>
      <c r="O387" s="133"/>
      <c r="P387" s="133"/>
      <c r="Q387" s="97">
        <v>1</v>
      </c>
      <c r="R387" s="165" t="s">
        <v>447</v>
      </c>
      <c r="T387" s="284"/>
    </row>
    <row r="388" spans="1:20" ht="36">
      <c r="A388" s="309"/>
      <c r="B388" s="310" t="s">
        <v>354</v>
      </c>
      <c r="C388" s="311" t="s">
        <v>351</v>
      </c>
      <c r="D388" s="321" t="s">
        <v>2</v>
      </c>
      <c r="E388" s="321"/>
      <c r="F388" s="321">
        <v>2</v>
      </c>
      <c r="G388" s="312"/>
      <c r="H388" s="314"/>
      <c r="I388" s="314"/>
      <c r="J388" s="289" t="s">
        <v>130</v>
      </c>
      <c r="K388" s="266" t="s">
        <v>6</v>
      </c>
      <c r="L388" s="290" t="s">
        <v>1</v>
      </c>
      <c r="M388" s="290" t="s">
        <v>40</v>
      </c>
      <c r="N388" s="319">
        <v>7</v>
      </c>
      <c r="O388" s="314"/>
      <c r="P388" s="314"/>
      <c r="Q388" s="313">
        <v>1</v>
      </c>
      <c r="R388" s="315" t="s">
        <v>447</v>
      </c>
      <c r="S388" s="284"/>
      <c r="T388" s="284" t="s">
        <v>447</v>
      </c>
    </row>
    <row r="389" spans="1:20" ht="36">
      <c r="A389" s="91">
        <v>38</v>
      </c>
      <c r="B389" s="92" t="s">
        <v>355</v>
      </c>
      <c r="C389" s="93" t="s">
        <v>351</v>
      </c>
      <c r="D389" s="104" t="s">
        <v>1</v>
      </c>
      <c r="E389" s="104">
        <v>2</v>
      </c>
      <c r="F389" s="104"/>
      <c r="G389" s="107"/>
      <c r="H389" s="133"/>
      <c r="I389" s="133"/>
      <c r="J389" s="141" t="s">
        <v>452</v>
      </c>
      <c r="K389" s="266" t="s">
        <v>18</v>
      </c>
      <c r="L389" s="290" t="s">
        <v>1</v>
      </c>
      <c r="M389" s="290" t="s">
        <v>40</v>
      </c>
      <c r="N389" s="97">
        <v>7</v>
      </c>
      <c r="O389" s="133"/>
      <c r="P389" s="133"/>
      <c r="Q389" s="97">
        <v>1</v>
      </c>
      <c r="R389" s="165" t="s">
        <v>447</v>
      </c>
      <c r="T389" s="284"/>
    </row>
    <row r="390" spans="1:20" ht="36">
      <c r="A390" s="99"/>
      <c r="B390" s="310" t="s">
        <v>355</v>
      </c>
      <c r="C390" s="311" t="s">
        <v>351</v>
      </c>
      <c r="D390" s="321" t="s">
        <v>2</v>
      </c>
      <c r="E390" s="321"/>
      <c r="F390" s="321">
        <v>2</v>
      </c>
      <c r="G390" s="312"/>
      <c r="H390" s="353"/>
      <c r="I390" s="353"/>
      <c r="J390" s="289" t="s">
        <v>453</v>
      </c>
      <c r="K390" s="266" t="s">
        <v>7</v>
      </c>
      <c r="L390" s="290" t="s">
        <v>1</v>
      </c>
      <c r="M390" s="290" t="s">
        <v>40</v>
      </c>
      <c r="N390" s="313">
        <v>7</v>
      </c>
      <c r="O390" s="353"/>
      <c r="P390" s="353"/>
      <c r="Q390" s="313">
        <v>1</v>
      </c>
      <c r="R390" s="315" t="s">
        <v>447</v>
      </c>
      <c r="T390" s="284"/>
    </row>
    <row r="391" spans="1:20" ht="36">
      <c r="A391" s="91">
        <v>39</v>
      </c>
      <c r="B391" s="92" t="s">
        <v>356</v>
      </c>
      <c r="C391" s="93" t="s">
        <v>351</v>
      </c>
      <c r="D391" s="104" t="s">
        <v>1</v>
      </c>
      <c r="E391" s="104">
        <v>2</v>
      </c>
      <c r="F391" s="104"/>
      <c r="G391" s="107"/>
      <c r="H391" s="133"/>
      <c r="I391" s="133"/>
      <c r="J391" s="257" t="s">
        <v>250</v>
      </c>
      <c r="K391" s="28" t="s">
        <v>47</v>
      </c>
      <c r="L391" s="154" t="s">
        <v>1</v>
      </c>
      <c r="M391" s="104" t="s">
        <v>40</v>
      </c>
      <c r="N391" s="97">
        <v>7</v>
      </c>
      <c r="O391" s="133"/>
      <c r="P391" s="133"/>
      <c r="Q391" s="97">
        <v>1</v>
      </c>
      <c r="R391" s="165">
        <v>2</v>
      </c>
      <c r="T391" s="284"/>
    </row>
    <row r="392" spans="1:20" ht="36">
      <c r="A392" s="101"/>
      <c r="B392" s="100" t="s">
        <v>356</v>
      </c>
      <c r="C392" s="93" t="s">
        <v>351</v>
      </c>
      <c r="D392" s="110" t="s">
        <v>2</v>
      </c>
      <c r="E392" s="110"/>
      <c r="F392" s="110">
        <v>2</v>
      </c>
      <c r="G392" s="107"/>
      <c r="H392" s="133"/>
      <c r="I392" s="133"/>
      <c r="J392" s="257" t="s">
        <v>414</v>
      </c>
      <c r="K392" s="28" t="s">
        <v>7</v>
      </c>
      <c r="L392" s="154" t="s">
        <v>1</v>
      </c>
      <c r="M392" s="104" t="s">
        <v>40</v>
      </c>
      <c r="N392" s="97">
        <v>7</v>
      </c>
      <c r="O392" s="133"/>
      <c r="P392" s="133"/>
      <c r="Q392" s="97">
        <v>1</v>
      </c>
      <c r="R392" s="165">
        <v>2</v>
      </c>
      <c r="T392" s="284"/>
    </row>
    <row r="393" spans="1:20" ht="36">
      <c r="A393" s="91">
        <v>40</v>
      </c>
      <c r="B393" s="92" t="s">
        <v>357</v>
      </c>
      <c r="C393" s="93" t="s">
        <v>351</v>
      </c>
      <c r="D393" s="104" t="s">
        <v>1</v>
      </c>
      <c r="E393" s="104">
        <v>2</v>
      </c>
      <c r="F393" s="104"/>
      <c r="G393" s="107"/>
      <c r="H393" s="133"/>
      <c r="I393" s="133"/>
      <c r="J393" s="140" t="s">
        <v>419</v>
      </c>
      <c r="K393" s="28" t="s">
        <v>18</v>
      </c>
      <c r="L393" s="104" t="s">
        <v>1</v>
      </c>
      <c r="M393" s="104" t="s">
        <v>40</v>
      </c>
      <c r="N393" s="97">
        <v>7</v>
      </c>
      <c r="O393" s="133"/>
      <c r="P393" s="133"/>
      <c r="Q393" s="97">
        <v>1</v>
      </c>
      <c r="R393" s="165" t="s">
        <v>447</v>
      </c>
      <c r="T393" s="284"/>
    </row>
    <row r="394" spans="1:20" ht="36">
      <c r="A394" s="99"/>
      <c r="B394" s="310" t="s">
        <v>357</v>
      </c>
      <c r="C394" s="311" t="s">
        <v>351</v>
      </c>
      <c r="D394" s="321" t="s">
        <v>2</v>
      </c>
      <c r="E394" s="321"/>
      <c r="F394" s="321">
        <v>2</v>
      </c>
      <c r="G394" s="312"/>
      <c r="H394" s="353"/>
      <c r="I394" s="353"/>
      <c r="J394" s="289" t="s">
        <v>457</v>
      </c>
      <c r="K394" s="266" t="s">
        <v>7</v>
      </c>
      <c r="L394" s="290" t="s">
        <v>1</v>
      </c>
      <c r="M394" s="290" t="s">
        <v>40</v>
      </c>
      <c r="N394" s="313">
        <v>7</v>
      </c>
      <c r="O394" s="353"/>
      <c r="P394" s="353"/>
      <c r="Q394" s="313">
        <v>1</v>
      </c>
      <c r="R394" s="315" t="s">
        <v>447</v>
      </c>
      <c r="T394" s="284"/>
    </row>
    <row r="395" spans="1:20" ht="36">
      <c r="A395" s="91">
        <v>41</v>
      </c>
      <c r="B395" s="92" t="s">
        <v>358</v>
      </c>
      <c r="C395" s="93" t="s">
        <v>351</v>
      </c>
      <c r="D395" s="104" t="s">
        <v>1</v>
      </c>
      <c r="E395" s="104">
        <v>2</v>
      </c>
      <c r="F395" s="104"/>
      <c r="G395" s="107"/>
      <c r="H395" s="133"/>
      <c r="I395" s="133"/>
      <c r="J395" s="141" t="s">
        <v>250</v>
      </c>
      <c r="K395" s="28" t="s">
        <v>47</v>
      </c>
      <c r="L395" s="104" t="s">
        <v>1</v>
      </c>
      <c r="M395" s="104" t="s">
        <v>40</v>
      </c>
      <c r="N395" s="97">
        <v>7</v>
      </c>
      <c r="O395" s="133"/>
      <c r="P395" s="133"/>
      <c r="Q395" s="97">
        <v>1</v>
      </c>
      <c r="R395" s="165" t="s">
        <v>447</v>
      </c>
      <c r="T395" s="284"/>
    </row>
    <row r="396" spans="1:20" ht="36">
      <c r="A396" s="101"/>
      <c r="B396" s="310" t="s">
        <v>358</v>
      </c>
      <c r="C396" s="311" t="s">
        <v>351</v>
      </c>
      <c r="D396" s="321" t="s">
        <v>2</v>
      </c>
      <c r="E396" s="321"/>
      <c r="F396" s="321">
        <v>2</v>
      </c>
      <c r="G396" s="312"/>
      <c r="H396" s="353"/>
      <c r="I396" s="353"/>
      <c r="J396" s="289" t="s">
        <v>453</v>
      </c>
      <c r="K396" s="266" t="s">
        <v>7</v>
      </c>
      <c r="L396" s="290" t="s">
        <v>1</v>
      </c>
      <c r="M396" s="290" t="s">
        <v>40</v>
      </c>
      <c r="N396" s="313">
        <v>7</v>
      </c>
      <c r="O396" s="353"/>
      <c r="P396" s="353"/>
      <c r="Q396" s="313">
        <v>1</v>
      </c>
      <c r="R396" s="315" t="s">
        <v>447</v>
      </c>
      <c r="T396" s="284"/>
    </row>
    <row r="397" spans="1:20" ht="36">
      <c r="A397" s="99">
        <v>42</v>
      </c>
      <c r="B397" s="92" t="s">
        <v>359</v>
      </c>
      <c r="C397" s="93" t="s">
        <v>351</v>
      </c>
      <c r="D397" s="104" t="s">
        <v>1</v>
      </c>
      <c r="E397" s="104">
        <v>2</v>
      </c>
      <c r="F397" s="104"/>
      <c r="G397" s="107"/>
      <c r="H397" s="133"/>
      <c r="I397" s="133"/>
      <c r="J397" s="141" t="s">
        <v>452</v>
      </c>
      <c r="K397" s="266" t="s">
        <v>18</v>
      </c>
      <c r="L397" s="290" t="s">
        <v>1</v>
      </c>
      <c r="M397" s="290" t="s">
        <v>40</v>
      </c>
      <c r="N397" s="97">
        <v>7</v>
      </c>
      <c r="O397" s="133"/>
      <c r="P397" s="133"/>
      <c r="Q397" s="97">
        <v>1</v>
      </c>
      <c r="R397" s="165" t="s">
        <v>447</v>
      </c>
      <c r="T397" s="284"/>
    </row>
    <row r="398" spans="1:20" ht="36">
      <c r="A398" s="101"/>
      <c r="B398" s="310" t="s">
        <v>359</v>
      </c>
      <c r="C398" s="311" t="s">
        <v>351</v>
      </c>
      <c r="D398" s="321" t="s">
        <v>2</v>
      </c>
      <c r="E398" s="321"/>
      <c r="F398" s="321">
        <v>2</v>
      </c>
      <c r="G398" s="312"/>
      <c r="H398" s="353"/>
      <c r="I398" s="353"/>
      <c r="J398" s="289" t="s">
        <v>457</v>
      </c>
      <c r="K398" s="266" t="s">
        <v>7</v>
      </c>
      <c r="L398" s="290" t="s">
        <v>1</v>
      </c>
      <c r="M398" s="290" t="s">
        <v>40</v>
      </c>
      <c r="N398" s="313">
        <v>7</v>
      </c>
      <c r="O398" s="353"/>
      <c r="P398" s="353"/>
      <c r="Q398" s="313">
        <v>1</v>
      </c>
      <c r="R398" s="315" t="s">
        <v>447</v>
      </c>
      <c r="T398" s="284"/>
    </row>
    <row r="399" spans="1:20" ht="36">
      <c r="A399" s="91">
        <v>43</v>
      </c>
      <c r="B399" s="92" t="s">
        <v>360</v>
      </c>
      <c r="C399" s="93" t="s">
        <v>351</v>
      </c>
      <c r="D399" s="104" t="s">
        <v>1</v>
      </c>
      <c r="E399" s="104">
        <v>2</v>
      </c>
      <c r="F399" s="104"/>
      <c r="G399" s="107"/>
      <c r="H399" s="133"/>
      <c r="I399" s="133"/>
      <c r="J399" s="257" t="s">
        <v>148</v>
      </c>
      <c r="K399" s="28" t="s">
        <v>47</v>
      </c>
      <c r="L399" s="154" t="s">
        <v>1</v>
      </c>
      <c r="M399" s="104" t="s">
        <v>40</v>
      </c>
      <c r="N399" s="97">
        <v>7</v>
      </c>
      <c r="O399" s="133"/>
      <c r="P399" s="133"/>
      <c r="Q399" s="97">
        <v>1</v>
      </c>
      <c r="R399" s="165" t="s">
        <v>447</v>
      </c>
      <c r="T399" s="284"/>
    </row>
    <row r="400" spans="1:20" ht="36">
      <c r="A400" s="101"/>
      <c r="B400" s="310" t="s">
        <v>360</v>
      </c>
      <c r="C400" s="311" t="s">
        <v>351</v>
      </c>
      <c r="D400" s="321" t="s">
        <v>2</v>
      </c>
      <c r="E400" s="321"/>
      <c r="F400" s="321">
        <v>2</v>
      </c>
      <c r="G400" s="312"/>
      <c r="H400" s="353"/>
      <c r="I400" s="353"/>
      <c r="J400" s="289" t="s">
        <v>457</v>
      </c>
      <c r="K400" s="266" t="s">
        <v>7</v>
      </c>
      <c r="L400" s="290" t="s">
        <v>1</v>
      </c>
      <c r="M400" s="290" t="s">
        <v>40</v>
      </c>
      <c r="N400" s="313">
        <v>7</v>
      </c>
      <c r="O400" s="353"/>
      <c r="P400" s="353"/>
      <c r="Q400" s="313">
        <v>1</v>
      </c>
      <c r="R400" s="315" t="s">
        <v>447</v>
      </c>
      <c r="T400" s="284"/>
    </row>
    <row r="401" spans="1:20" ht="36">
      <c r="A401" s="99">
        <v>44</v>
      </c>
      <c r="B401" s="117" t="s">
        <v>361</v>
      </c>
      <c r="C401" s="93" t="s">
        <v>351</v>
      </c>
      <c r="D401" s="110" t="s">
        <v>1</v>
      </c>
      <c r="E401" s="110">
        <v>2</v>
      </c>
      <c r="F401" s="110"/>
      <c r="G401" s="107"/>
      <c r="H401" s="133"/>
      <c r="I401" s="133"/>
      <c r="J401" s="141" t="s">
        <v>87</v>
      </c>
      <c r="K401" s="28" t="s">
        <v>47</v>
      </c>
      <c r="L401" s="104" t="s">
        <v>1</v>
      </c>
      <c r="M401" s="104" t="s">
        <v>40</v>
      </c>
      <c r="N401" s="97">
        <v>7</v>
      </c>
      <c r="O401" s="133"/>
      <c r="P401" s="133"/>
      <c r="Q401" s="97">
        <v>1</v>
      </c>
      <c r="R401" s="165">
        <v>2</v>
      </c>
      <c r="T401" s="284"/>
    </row>
    <row r="402" spans="1:20" ht="36.75" thickBot="1">
      <c r="A402" s="124"/>
      <c r="B402" s="190" t="s">
        <v>361</v>
      </c>
      <c r="C402" s="93" t="s">
        <v>351</v>
      </c>
      <c r="D402" s="191" t="s">
        <v>2</v>
      </c>
      <c r="E402" s="191"/>
      <c r="F402" s="191">
        <v>2</v>
      </c>
      <c r="G402" s="96"/>
      <c r="H402" s="133"/>
      <c r="I402" s="133"/>
      <c r="J402" s="140" t="s">
        <v>414</v>
      </c>
      <c r="K402" s="13" t="s">
        <v>7</v>
      </c>
      <c r="L402" s="94" t="s">
        <v>1</v>
      </c>
      <c r="M402" s="94" t="s">
        <v>40</v>
      </c>
      <c r="N402" s="97">
        <v>7</v>
      </c>
      <c r="O402" s="133"/>
      <c r="P402" s="133"/>
      <c r="Q402" s="136">
        <v>1</v>
      </c>
      <c r="R402" s="192">
        <v>2</v>
      </c>
      <c r="T402" s="284"/>
    </row>
    <row r="403" spans="1:20" ht="36">
      <c r="A403" s="99">
        <v>45</v>
      </c>
      <c r="B403" s="117" t="s">
        <v>362</v>
      </c>
      <c r="C403" s="93" t="s">
        <v>351</v>
      </c>
      <c r="D403" s="110" t="s">
        <v>1</v>
      </c>
      <c r="E403" s="110">
        <v>2</v>
      </c>
      <c r="F403" s="110"/>
      <c r="G403" s="107"/>
      <c r="H403" s="133"/>
      <c r="I403" s="133"/>
      <c r="J403" s="257" t="s">
        <v>419</v>
      </c>
      <c r="K403" s="28" t="s">
        <v>18</v>
      </c>
      <c r="L403" s="154" t="s">
        <v>1</v>
      </c>
      <c r="M403" s="104" t="s">
        <v>40</v>
      </c>
      <c r="N403" s="97">
        <v>7</v>
      </c>
      <c r="O403" s="133"/>
      <c r="P403" s="133"/>
      <c r="Q403" s="97">
        <v>1</v>
      </c>
      <c r="R403" s="165" t="s">
        <v>447</v>
      </c>
      <c r="T403" s="284"/>
    </row>
    <row r="404" spans="1:20" ht="36">
      <c r="A404" s="99"/>
      <c r="B404" s="117" t="s">
        <v>362</v>
      </c>
      <c r="C404" s="93" t="s">
        <v>351</v>
      </c>
      <c r="D404" s="110" t="s">
        <v>2</v>
      </c>
      <c r="E404" s="110"/>
      <c r="F404" s="110">
        <v>2</v>
      </c>
      <c r="G404" s="107"/>
      <c r="H404" s="133"/>
      <c r="I404" s="133"/>
      <c r="J404" s="141" t="s">
        <v>414</v>
      </c>
      <c r="K404" s="28" t="s">
        <v>7</v>
      </c>
      <c r="L404" s="104" t="s">
        <v>1</v>
      </c>
      <c r="M404" s="104" t="s">
        <v>40</v>
      </c>
      <c r="N404" s="97">
        <v>7</v>
      </c>
      <c r="O404" s="133"/>
      <c r="P404" s="133"/>
      <c r="Q404" s="97">
        <v>1</v>
      </c>
      <c r="R404" s="165" t="s">
        <v>447</v>
      </c>
      <c r="T404" s="284"/>
    </row>
    <row r="405" spans="1:20" ht="60">
      <c r="A405" s="91">
        <v>46</v>
      </c>
      <c r="B405" s="92" t="s">
        <v>336</v>
      </c>
      <c r="C405" s="103" t="s">
        <v>318</v>
      </c>
      <c r="D405" s="104" t="s">
        <v>1</v>
      </c>
      <c r="E405" s="104">
        <v>2</v>
      </c>
      <c r="F405" s="104"/>
      <c r="G405" s="107"/>
      <c r="H405" s="133"/>
      <c r="I405" s="133"/>
      <c r="J405" s="141" t="s">
        <v>82</v>
      </c>
      <c r="K405" s="28" t="s">
        <v>47</v>
      </c>
      <c r="L405" s="104" t="s">
        <v>1</v>
      </c>
      <c r="M405" s="104" t="s">
        <v>40</v>
      </c>
      <c r="N405" s="97">
        <v>7</v>
      </c>
      <c r="O405" s="133"/>
      <c r="P405" s="133"/>
      <c r="Q405" s="97">
        <v>1</v>
      </c>
      <c r="R405" s="165" t="s">
        <v>447</v>
      </c>
      <c r="T405" s="284"/>
    </row>
    <row r="406" spans="1:20" ht="60">
      <c r="A406" s="99"/>
      <c r="B406" s="117" t="s">
        <v>336</v>
      </c>
      <c r="C406" s="109" t="s">
        <v>318</v>
      </c>
      <c r="D406" s="110" t="s">
        <v>2</v>
      </c>
      <c r="E406" s="110"/>
      <c r="F406" s="111">
        <v>2</v>
      </c>
      <c r="G406" s="119"/>
      <c r="H406" s="322"/>
      <c r="I406" s="322"/>
      <c r="J406" s="325" t="s">
        <v>412</v>
      </c>
      <c r="K406" s="336" t="s">
        <v>18</v>
      </c>
      <c r="L406" s="110" t="s">
        <v>1</v>
      </c>
      <c r="M406" s="110" t="s">
        <v>40</v>
      </c>
      <c r="N406" s="110">
        <v>7</v>
      </c>
      <c r="O406" s="322"/>
      <c r="P406" s="322"/>
      <c r="Q406" s="194">
        <v>1</v>
      </c>
      <c r="R406" s="195" t="s">
        <v>447</v>
      </c>
      <c r="T406" s="284" t="s">
        <v>447</v>
      </c>
    </row>
    <row r="407" spans="1:18" ht="28.5" customHeight="1">
      <c r="A407" s="375" t="s">
        <v>432</v>
      </c>
      <c r="B407" s="375"/>
      <c r="C407" s="375"/>
      <c r="D407" s="375"/>
      <c r="E407" s="375"/>
      <c r="F407" s="375"/>
      <c r="G407" s="375"/>
      <c r="H407" s="375"/>
      <c r="I407" s="375"/>
      <c r="J407" s="375"/>
      <c r="K407" s="375"/>
      <c r="L407" s="375"/>
      <c r="M407" s="375"/>
      <c r="N407" s="375"/>
      <c r="O407" s="375"/>
      <c r="P407" s="375"/>
      <c r="Q407" s="375"/>
      <c r="R407" s="375"/>
    </row>
    <row r="408" spans="1:20" ht="48">
      <c r="A408" s="110">
        <v>47</v>
      </c>
      <c r="B408" s="92" t="s">
        <v>434</v>
      </c>
      <c r="C408" s="94" t="s">
        <v>433</v>
      </c>
      <c r="D408" s="94" t="s">
        <v>1</v>
      </c>
      <c r="E408" s="94">
        <v>3</v>
      </c>
      <c r="F408" s="94"/>
      <c r="G408" s="94"/>
      <c r="H408" s="324"/>
      <c r="I408" s="324"/>
      <c r="J408" s="140" t="s">
        <v>120</v>
      </c>
      <c r="K408" s="28" t="s">
        <v>47</v>
      </c>
      <c r="L408" s="94" t="s">
        <v>1</v>
      </c>
      <c r="M408" s="94" t="s">
        <v>40</v>
      </c>
      <c r="N408" s="97">
        <v>3</v>
      </c>
      <c r="O408" s="324"/>
      <c r="P408" s="324"/>
      <c r="Q408" s="97">
        <v>1</v>
      </c>
      <c r="R408" s="98" t="s">
        <v>449</v>
      </c>
      <c r="T408" s="284"/>
    </row>
    <row r="409" spans="1:20" ht="48">
      <c r="A409" s="337"/>
      <c r="B409" s="100" t="s">
        <v>434</v>
      </c>
      <c r="C409" s="114" t="s">
        <v>433</v>
      </c>
      <c r="D409" s="115" t="s">
        <v>2</v>
      </c>
      <c r="E409" s="115"/>
      <c r="F409" s="115">
        <v>2</v>
      </c>
      <c r="G409" s="116"/>
      <c r="H409" s="323"/>
      <c r="I409" s="333"/>
      <c r="J409" s="328" t="s">
        <v>454</v>
      </c>
      <c r="K409" s="228" t="s">
        <v>18</v>
      </c>
      <c r="L409" s="115" t="s">
        <v>1</v>
      </c>
      <c r="M409" s="115" t="s">
        <v>40</v>
      </c>
      <c r="N409" s="263">
        <v>3</v>
      </c>
      <c r="O409" s="334"/>
      <c r="P409" s="323"/>
      <c r="Q409" s="263">
        <v>1</v>
      </c>
      <c r="R409" s="335" t="s">
        <v>447</v>
      </c>
      <c r="T409" s="284" t="s">
        <v>447</v>
      </c>
    </row>
    <row r="410" spans="1:20" ht="48">
      <c r="A410" s="99">
        <v>48</v>
      </c>
      <c r="B410" s="117" t="s">
        <v>435</v>
      </c>
      <c r="C410" s="94" t="s">
        <v>433</v>
      </c>
      <c r="D410" s="94" t="s">
        <v>1</v>
      </c>
      <c r="E410" s="104">
        <v>3</v>
      </c>
      <c r="F410" s="104"/>
      <c r="G410" s="107"/>
      <c r="H410" s="324"/>
      <c r="I410" s="329"/>
      <c r="J410" s="28" t="s">
        <v>343</v>
      </c>
      <c r="K410" s="28" t="s">
        <v>47</v>
      </c>
      <c r="L410" s="104" t="s">
        <v>12</v>
      </c>
      <c r="M410" s="104" t="s">
        <v>126</v>
      </c>
      <c r="N410" s="97">
        <v>3</v>
      </c>
      <c r="O410" s="331"/>
      <c r="P410" s="324"/>
      <c r="Q410" s="97">
        <v>1</v>
      </c>
      <c r="R410" s="165" t="s">
        <v>449</v>
      </c>
      <c r="T410" s="284"/>
    </row>
    <row r="411" spans="1:20" ht="48">
      <c r="A411" s="101"/>
      <c r="B411" s="100" t="s">
        <v>435</v>
      </c>
      <c r="C411" s="94" t="s">
        <v>433</v>
      </c>
      <c r="D411" s="94" t="s">
        <v>2</v>
      </c>
      <c r="E411" s="104"/>
      <c r="F411" s="105">
        <v>2</v>
      </c>
      <c r="G411" s="107"/>
      <c r="H411" s="324"/>
      <c r="I411" s="329"/>
      <c r="J411" s="28" t="s">
        <v>418</v>
      </c>
      <c r="K411" s="28" t="s">
        <v>18</v>
      </c>
      <c r="L411" s="94" t="s">
        <v>1</v>
      </c>
      <c r="M411" s="94" t="s">
        <v>40</v>
      </c>
      <c r="N411" s="97">
        <v>3</v>
      </c>
      <c r="O411" s="331"/>
      <c r="P411" s="324"/>
      <c r="Q411" s="97">
        <v>1</v>
      </c>
      <c r="R411" s="165" t="s">
        <v>447</v>
      </c>
      <c r="T411" s="284" t="s">
        <v>447</v>
      </c>
    </row>
    <row r="412" spans="1:20" ht="48">
      <c r="A412" s="99">
        <v>49</v>
      </c>
      <c r="B412" s="92" t="s">
        <v>436</v>
      </c>
      <c r="C412" s="94" t="s">
        <v>433</v>
      </c>
      <c r="D412" s="94" t="s">
        <v>1</v>
      </c>
      <c r="E412" s="104">
        <v>3</v>
      </c>
      <c r="F412" s="105"/>
      <c r="G412" s="107"/>
      <c r="H412" s="324"/>
      <c r="I412" s="329"/>
      <c r="J412" s="141" t="s">
        <v>125</v>
      </c>
      <c r="K412" s="266" t="s">
        <v>6</v>
      </c>
      <c r="L412" s="313" t="s">
        <v>12</v>
      </c>
      <c r="M412" s="97" t="s">
        <v>126</v>
      </c>
      <c r="N412" s="97">
        <v>3</v>
      </c>
      <c r="O412" s="331"/>
      <c r="P412" s="324"/>
      <c r="Q412" s="97">
        <v>1</v>
      </c>
      <c r="R412" s="165" t="s">
        <v>449</v>
      </c>
      <c r="T412" s="284"/>
    </row>
    <row r="413" spans="1:20" ht="50.25" customHeight="1" hidden="1">
      <c r="A413" s="99"/>
      <c r="B413" s="92" t="s">
        <v>436</v>
      </c>
      <c r="C413" s="94" t="s">
        <v>433</v>
      </c>
      <c r="D413" s="94" t="s">
        <v>1</v>
      </c>
      <c r="E413" s="104">
        <v>1</v>
      </c>
      <c r="F413" s="105"/>
      <c r="G413" s="107"/>
      <c r="H413" s="324"/>
      <c r="I413" s="329"/>
      <c r="J413" s="141"/>
      <c r="K413" s="266" t="s">
        <v>6</v>
      </c>
      <c r="L413" s="266" t="s">
        <v>12</v>
      </c>
      <c r="M413" s="26" t="s">
        <v>126</v>
      </c>
      <c r="N413" s="97">
        <v>5</v>
      </c>
      <c r="O413" s="331"/>
      <c r="P413" s="324"/>
      <c r="Q413" s="97">
        <v>1</v>
      </c>
      <c r="R413" s="165" t="s">
        <v>448</v>
      </c>
      <c r="T413" s="284"/>
    </row>
    <row r="414" spans="1:20" ht="52.5" customHeight="1" hidden="1">
      <c r="A414" s="99"/>
      <c r="B414" s="100" t="s">
        <v>436</v>
      </c>
      <c r="C414" s="94" t="s">
        <v>433</v>
      </c>
      <c r="D414" s="94" t="s">
        <v>2</v>
      </c>
      <c r="E414" s="104"/>
      <c r="F414" s="105">
        <v>1</v>
      </c>
      <c r="G414" s="107"/>
      <c r="H414" s="324"/>
      <c r="I414" s="329"/>
      <c r="J414" s="28"/>
      <c r="K414" s="37" t="s">
        <v>7</v>
      </c>
      <c r="L414" s="26" t="s">
        <v>33</v>
      </c>
      <c r="M414" s="37" t="s">
        <v>106</v>
      </c>
      <c r="N414" s="97">
        <v>5</v>
      </c>
      <c r="O414" s="331"/>
      <c r="P414" s="324"/>
      <c r="Q414" s="97">
        <v>1</v>
      </c>
      <c r="R414" s="165" t="s">
        <v>448</v>
      </c>
      <c r="T414" s="284"/>
    </row>
    <row r="415" spans="1:20" ht="48.75" customHeight="1">
      <c r="A415" s="99"/>
      <c r="B415" s="100" t="s">
        <v>436</v>
      </c>
      <c r="C415" s="94" t="s">
        <v>433</v>
      </c>
      <c r="D415" s="94" t="s">
        <v>2</v>
      </c>
      <c r="E415" s="104"/>
      <c r="F415" s="105">
        <v>1</v>
      </c>
      <c r="G415" s="107">
        <v>1</v>
      </c>
      <c r="H415" s="324"/>
      <c r="I415" s="329"/>
      <c r="J415" s="28" t="s">
        <v>69</v>
      </c>
      <c r="K415" s="37" t="s">
        <v>7</v>
      </c>
      <c r="L415" s="97" t="s">
        <v>1</v>
      </c>
      <c r="M415" s="351" t="s">
        <v>40</v>
      </c>
      <c r="N415" s="97">
        <v>3</v>
      </c>
      <c r="O415" s="331"/>
      <c r="P415" s="324"/>
      <c r="Q415" s="97">
        <v>1</v>
      </c>
      <c r="R415" s="165" t="s">
        <v>447</v>
      </c>
      <c r="T415" s="284"/>
    </row>
    <row r="416" spans="1:20" ht="48">
      <c r="A416" s="327">
        <v>50</v>
      </c>
      <c r="B416" s="291" t="s">
        <v>437</v>
      </c>
      <c r="C416" s="94" t="s">
        <v>433</v>
      </c>
      <c r="D416" s="94" t="s">
        <v>1</v>
      </c>
      <c r="E416" s="104">
        <v>3</v>
      </c>
      <c r="F416" s="104"/>
      <c r="G416" s="107"/>
      <c r="H416" s="324"/>
      <c r="I416" s="329"/>
      <c r="J416" s="28" t="s">
        <v>343</v>
      </c>
      <c r="K416" s="28" t="s">
        <v>47</v>
      </c>
      <c r="L416" s="104" t="s">
        <v>12</v>
      </c>
      <c r="M416" s="104" t="s">
        <v>126</v>
      </c>
      <c r="N416" s="97">
        <v>3</v>
      </c>
      <c r="O416" s="331"/>
      <c r="P416" s="324"/>
      <c r="Q416" s="97">
        <v>1</v>
      </c>
      <c r="R416" s="165" t="s">
        <v>449</v>
      </c>
      <c r="T416" s="284"/>
    </row>
    <row r="417" spans="1:20" ht="48" hidden="1">
      <c r="A417" s="99"/>
      <c r="B417" s="92" t="s">
        <v>437</v>
      </c>
      <c r="C417" s="94" t="s">
        <v>433</v>
      </c>
      <c r="D417" s="94" t="s">
        <v>1</v>
      </c>
      <c r="E417" s="104">
        <v>1</v>
      </c>
      <c r="F417" s="104"/>
      <c r="G417" s="107"/>
      <c r="H417" s="324"/>
      <c r="I417" s="329"/>
      <c r="J417" s="141"/>
      <c r="K417" s="28" t="s">
        <v>18</v>
      </c>
      <c r="L417" s="97" t="s">
        <v>33</v>
      </c>
      <c r="M417" s="97" t="s">
        <v>106</v>
      </c>
      <c r="N417" s="97">
        <v>5</v>
      </c>
      <c r="O417" s="331"/>
      <c r="P417" s="324"/>
      <c r="Q417" s="97">
        <v>1</v>
      </c>
      <c r="R417" s="165" t="s">
        <v>448</v>
      </c>
      <c r="T417" s="284"/>
    </row>
    <row r="418" spans="1:20" ht="48">
      <c r="A418" s="99"/>
      <c r="B418" s="92" t="s">
        <v>437</v>
      </c>
      <c r="C418" s="94" t="s">
        <v>433</v>
      </c>
      <c r="D418" s="94" t="s">
        <v>2</v>
      </c>
      <c r="E418" s="104"/>
      <c r="F418" s="104">
        <v>1</v>
      </c>
      <c r="G418" s="107">
        <v>1</v>
      </c>
      <c r="H418" s="324"/>
      <c r="I418" s="329"/>
      <c r="J418" s="141" t="s">
        <v>454</v>
      </c>
      <c r="K418" s="28" t="s">
        <v>18</v>
      </c>
      <c r="L418" s="97" t="s">
        <v>1</v>
      </c>
      <c r="M418" s="97" t="s">
        <v>40</v>
      </c>
      <c r="N418" s="97">
        <v>3</v>
      </c>
      <c r="O418" s="331"/>
      <c r="P418" s="324"/>
      <c r="Q418" s="97">
        <v>1</v>
      </c>
      <c r="R418" s="165" t="s">
        <v>447</v>
      </c>
      <c r="T418" s="284" t="s">
        <v>447</v>
      </c>
    </row>
    <row r="419" spans="1:20" ht="48" hidden="1">
      <c r="A419" s="99"/>
      <c r="B419" s="92" t="s">
        <v>437</v>
      </c>
      <c r="C419" s="94" t="s">
        <v>433</v>
      </c>
      <c r="D419" s="94" t="s">
        <v>2</v>
      </c>
      <c r="E419" s="104"/>
      <c r="F419" s="104">
        <v>1</v>
      </c>
      <c r="G419" s="107"/>
      <c r="H419" s="324"/>
      <c r="I419" s="329"/>
      <c r="J419" s="141"/>
      <c r="K419" s="28" t="s">
        <v>7</v>
      </c>
      <c r="L419" s="26" t="s">
        <v>33</v>
      </c>
      <c r="M419" s="37" t="s">
        <v>106</v>
      </c>
      <c r="N419" s="97">
        <v>5</v>
      </c>
      <c r="O419" s="331"/>
      <c r="P419" s="324"/>
      <c r="Q419" s="97">
        <v>1</v>
      </c>
      <c r="R419" s="165" t="s">
        <v>448</v>
      </c>
      <c r="T419" s="284"/>
    </row>
    <row r="420" spans="1:20" ht="48">
      <c r="A420" s="167">
        <v>51</v>
      </c>
      <c r="B420" s="92" t="s">
        <v>438</v>
      </c>
      <c r="C420" s="94" t="s">
        <v>433</v>
      </c>
      <c r="D420" s="94" t="s">
        <v>1</v>
      </c>
      <c r="E420" s="104">
        <v>3</v>
      </c>
      <c r="F420" s="104"/>
      <c r="G420" s="107"/>
      <c r="H420" s="324"/>
      <c r="I420" s="329"/>
      <c r="J420" s="141" t="s">
        <v>120</v>
      </c>
      <c r="K420" s="28" t="s">
        <v>47</v>
      </c>
      <c r="L420" s="94" t="s">
        <v>1</v>
      </c>
      <c r="M420" s="104" t="s">
        <v>40</v>
      </c>
      <c r="N420" s="97">
        <v>3</v>
      </c>
      <c r="O420" s="331"/>
      <c r="P420" s="324"/>
      <c r="Q420" s="97">
        <v>1</v>
      </c>
      <c r="R420" s="165" t="s">
        <v>449</v>
      </c>
      <c r="T420" s="284"/>
    </row>
    <row r="421" spans="1:20" ht="48">
      <c r="A421" s="101"/>
      <c r="B421" s="92" t="s">
        <v>438</v>
      </c>
      <c r="C421" s="94" t="s">
        <v>433</v>
      </c>
      <c r="D421" s="94" t="s">
        <v>2</v>
      </c>
      <c r="E421" s="104"/>
      <c r="F421" s="105">
        <v>2</v>
      </c>
      <c r="G421" s="107"/>
      <c r="H421" s="324"/>
      <c r="I421" s="329"/>
      <c r="J421" s="141" t="s">
        <v>120</v>
      </c>
      <c r="K421" s="28" t="s">
        <v>47</v>
      </c>
      <c r="L421" s="97" t="s">
        <v>1</v>
      </c>
      <c r="M421" s="97" t="s">
        <v>40</v>
      </c>
      <c r="N421" s="97">
        <v>3</v>
      </c>
      <c r="O421" s="331"/>
      <c r="P421" s="324"/>
      <c r="Q421" s="97">
        <v>1</v>
      </c>
      <c r="R421" s="165" t="s">
        <v>447</v>
      </c>
      <c r="T421" s="284" t="s">
        <v>447</v>
      </c>
    </row>
    <row r="422" spans="1:20" ht="48">
      <c r="A422" s="91">
        <v>52</v>
      </c>
      <c r="B422" s="92" t="s">
        <v>439</v>
      </c>
      <c r="C422" s="94" t="s">
        <v>433</v>
      </c>
      <c r="D422" s="104" t="s">
        <v>1</v>
      </c>
      <c r="E422" s="104">
        <v>3</v>
      </c>
      <c r="F422" s="104"/>
      <c r="G422" s="107"/>
      <c r="H422" s="324"/>
      <c r="I422" s="329"/>
      <c r="J422" s="141" t="s">
        <v>125</v>
      </c>
      <c r="K422" s="266" t="s">
        <v>6</v>
      </c>
      <c r="L422" s="313" t="s">
        <v>12</v>
      </c>
      <c r="M422" s="97" t="s">
        <v>126</v>
      </c>
      <c r="N422" s="97">
        <v>3</v>
      </c>
      <c r="O422" s="331"/>
      <c r="P422" s="324"/>
      <c r="Q422" s="97">
        <v>1</v>
      </c>
      <c r="R422" s="165" t="s">
        <v>449</v>
      </c>
      <c r="T422" s="284"/>
    </row>
    <row r="423" spans="1:20" ht="48" hidden="1">
      <c r="A423" s="99"/>
      <c r="B423" s="92" t="s">
        <v>439</v>
      </c>
      <c r="C423" s="94" t="s">
        <v>433</v>
      </c>
      <c r="D423" s="104" t="s">
        <v>1</v>
      </c>
      <c r="E423" s="104">
        <v>1</v>
      </c>
      <c r="F423" s="104"/>
      <c r="G423" s="107"/>
      <c r="H423" s="324"/>
      <c r="I423" s="329"/>
      <c r="J423" s="141"/>
      <c r="K423" s="266" t="s">
        <v>18</v>
      </c>
      <c r="L423" s="97" t="s">
        <v>33</v>
      </c>
      <c r="M423" s="97" t="s">
        <v>106</v>
      </c>
      <c r="N423" s="97">
        <v>5</v>
      </c>
      <c r="O423" s="331"/>
      <c r="P423" s="324"/>
      <c r="Q423" s="97">
        <v>1</v>
      </c>
      <c r="R423" s="165" t="s">
        <v>448</v>
      </c>
      <c r="T423" s="284"/>
    </row>
    <row r="424" spans="1:20" ht="48">
      <c r="A424" s="99"/>
      <c r="B424" s="100" t="s">
        <v>439</v>
      </c>
      <c r="C424" s="94" t="s">
        <v>433</v>
      </c>
      <c r="D424" s="110" t="s">
        <v>2</v>
      </c>
      <c r="E424" s="110"/>
      <c r="F424" s="110">
        <v>1</v>
      </c>
      <c r="G424" s="119">
        <v>1</v>
      </c>
      <c r="H424" s="324"/>
      <c r="I424" s="329"/>
      <c r="J424" s="141" t="s">
        <v>69</v>
      </c>
      <c r="K424" s="28" t="s">
        <v>7</v>
      </c>
      <c r="L424" s="104" t="s">
        <v>1</v>
      </c>
      <c r="M424" s="104" t="s">
        <v>40</v>
      </c>
      <c r="N424" s="97">
        <v>3</v>
      </c>
      <c r="O424" s="331"/>
      <c r="P424" s="324"/>
      <c r="Q424" s="97">
        <v>1</v>
      </c>
      <c r="R424" s="165" t="s">
        <v>447</v>
      </c>
      <c r="T424" s="284"/>
    </row>
    <row r="425" spans="1:20" ht="48" hidden="1">
      <c r="A425" s="101"/>
      <c r="B425" s="100" t="s">
        <v>439</v>
      </c>
      <c r="C425" s="94" t="s">
        <v>433</v>
      </c>
      <c r="D425" s="110" t="s">
        <v>2</v>
      </c>
      <c r="E425" s="110"/>
      <c r="F425" s="110">
        <v>1</v>
      </c>
      <c r="G425" s="119"/>
      <c r="H425" s="324"/>
      <c r="I425" s="329"/>
      <c r="J425" s="141"/>
      <c r="K425" s="28" t="s">
        <v>7</v>
      </c>
      <c r="L425" s="97" t="s">
        <v>33</v>
      </c>
      <c r="M425" s="97" t="s">
        <v>106</v>
      </c>
      <c r="N425" s="97">
        <v>5</v>
      </c>
      <c r="O425" s="331"/>
      <c r="P425" s="324"/>
      <c r="Q425" s="97">
        <v>1</v>
      </c>
      <c r="R425" s="165" t="s">
        <v>448</v>
      </c>
      <c r="T425" s="284"/>
    </row>
    <row r="426" spans="1:20" ht="48">
      <c r="A426" s="320">
        <v>53</v>
      </c>
      <c r="B426" s="317" t="s">
        <v>440</v>
      </c>
      <c r="C426" s="94" t="s">
        <v>433</v>
      </c>
      <c r="D426" s="290" t="s">
        <v>1</v>
      </c>
      <c r="E426" s="290">
        <v>3</v>
      </c>
      <c r="F426" s="290"/>
      <c r="G426" s="312"/>
      <c r="H426" s="314"/>
      <c r="I426" s="330"/>
      <c r="J426" s="289" t="s">
        <v>409</v>
      </c>
      <c r="K426" s="266" t="s">
        <v>47</v>
      </c>
      <c r="L426" s="290" t="s">
        <v>1</v>
      </c>
      <c r="M426" s="290" t="s">
        <v>40</v>
      </c>
      <c r="N426" s="97">
        <v>3</v>
      </c>
      <c r="O426" s="332"/>
      <c r="P426" s="314"/>
      <c r="Q426" s="313">
        <v>1</v>
      </c>
      <c r="R426" s="315" t="s">
        <v>449</v>
      </c>
      <c r="S426" s="284"/>
      <c r="T426" s="284"/>
    </row>
    <row r="427" spans="1:20" ht="48">
      <c r="A427" s="309"/>
      <c r="B427" s="310" t="s">
        <v>440</v>
      </c>
      <c r="C427" s="94" t="s">
        <v>433</v>
      </c>
      <c r="D427" s="321" t="s">
        <v>2</v>
      </c>
      <c r="E427" s="321"/>
      <c r="F427" s="321">
        <v>2</v>
      </c>
      <c r="G427" s="312"/>
      <c r="H427" s="314"/>
      <c r="I427" s="330"/>
      <c r="J427" s="289" t="s">
        <v>380</v>
      </c>
      <c r="K427" s="266" t="s">
        <v>7</v>
      </c>
      <c r="L427" s="290" t="s">
        <v>1</v>
      </c>
      <c r="M427" s="290" t="s">
        <v>40</v>
      </c>
      <c r="N427" s="97">
        <v>3</v>
      </c>
      <c r="O427" s="332"/>
      <c r="P427" s="314"/>
      <c r="Q427" s="313">
        <v>1</v>
      </c>
      <c r="R427" s="315" t="s">
        <v>447</v>
      </c>
      <c r="S427" s="284"/>
      <c r="T427" s="284"/>
    </row>
    <row r="428" spans="1:20" ht="48">
      <c r="A428" s="91">
        <v>54</v>
      </c>
      <c r="B428" s="92" t="s">
        <v>441</v>
      </c>
      <c r="C428" s="94" t="s">
        <v>433</v>
      </c>
      <c r="D428" s="104" t="s">
        <v>1</v>
      </c>
      <c r="E428" s="104">
        <v>3</v>
      </c>
      <c r="F428" s="104"/>
      <c r="G428" s="107"/>
      <c r="H428" s="324"/>
      <c r="I428" s="329"/>
      <c r="J428" s="141" t="s">
        <v>130</v>
      </c>
      <c r="K428" s="28" t="s">
        <v>6</v>
      </c>
      <c r="L428" s="104" t="s">
        <v>1</v>
      </c>
      <c r="M428" s="104" t="s">
        <v>40</v>
      </c>
      <c r="N428" s="97">
        <v>3</v>
      </c>
      <c r="O428" s="331"/>
      <c r="P428" s="324"/>
      <c r="Q428" s="97">
        <v>1</v>
      </c>
      <c r="R428" s="165" t="s">
        <v>449</v>
      </c>
      <c r="T428" s="284"/>
    </row>
    <row r="429" spans="1:20" ht="48">
      <c r="A429" s="309"/>
      <c r="B429" s="310" t="s">
        <v>441</v>
      </c>
      <c r="C429" s="94" t="s">
        <v>433</v>
      </c>
      <c r="D429" s="321" t="s">
        <v>2</v>
      </c>
      <c r="E429" s="321"/>
      <c r="F429" s="321">
        <v>2</v>
      </c>
      <c r="G429" s="312"/>
      <c r="H429" s="314"/>
      <c r="I429" s="330"/>
      <c r="J429" s="289" t="s">
        <v>380</v>
      </c>
      <c r="K429" s="266" t="s">
        <v>7</v>
      </c>
      <c r="L429" s="290" t="s">
        <v>1</v>
      </c>
      <c r="M429" s="290" t="s">
        <v>40</v>
      </c>
      <c r="N429" s="97">
        <v>3</v>
      </c>
      <c r="O429" s="332"/>
      <c r="P429" s="314"/>
      <c r="Q429" s="313">
        <v>1</v>
      </c>
      <c r="R429" s="315" t="s">
        <v>447</v>
      </c>
      <c r="S429" s="284"/>
      <c r="T429" s="284"/>
    </row>
    <row r="430" spans="1:20" ht="48">
      <c r="A430" s="91">
        <v>55</v>
      </c>
      <c r="B430" s="92" t="s">
        <v>442</v>
      </c>
      <c r="C430" s="94" t="s">
        <v>433</v>
      </c>
      <c r="D430" s="104" t="s">
        <v>1</v>
      </c>
      <c r="E430" s="104">
        <v>3</v>
      </c>
      <c r="F430" s="104"/>
      <c r="G430" s="107"/>
      <c r="H430" s="324"/>
      <c r="I430" s="329"/>
      <c r="J430" s="289" t="s">
        <v>412</v>
      </c>
      <c r="K430" s="266" t="s">
        <v>18</v>
      </c>
      <c r="L430" s="290" t="s">
        <v>1</v>
      </c>
      <c r="M430" s="290" t="s">
        <v>40</v>
      </c>
      <c r="N430" s="97">
        <v>3</v>
      </c>
      <c r="O430" s="331"/>
      <c r="P430" s="324"/>
      <c r="Q430" s="97">
        <v>1</v>
      </c>
      <c r="R430" s="165" t="s">
        <v>449</v>
      </c>
      <c r="T430" s="284"/>
    </row>
    <row r="431" spans="1:20" ht="48">
      <c r="A431" s="99"/>
      <c r="B431" s="100" t="s">
        <v>442</v>
      </c>
      <c r="C431" s="94" t="s">
        <v>433</v>
      </c>
      <c r="D431" s="110" t="s">
        <v>2</v>
      </c>
      <c r="E431" s="110"/>
      <c r="F431" s="110">
        <v>2</v>
      </c>
      <c r="G431" s="107"/>
      <c r="H431" s="324"/>
      <c r="I431" s="329"/>
      <c r="J431" s="141" t="s">
        <v>425</v>
      </c>
      <c r="K431" s="28" t="s">
        <v>7</v>
      </c>
      <c r="L431" s="104" t="s">
        <v>1</v>
      </c>
      <c r="M431" s="104" t="s">
        <v>40</v>
      </c>
      <c r="N431" s="97">
        <v>3</v>
      </c>
      <c r="O431" s="331"/>
      <c r="P431" s="324"/>
      <c r="Q431" s="97">
        <v>1</v>
      </c>
      <c r="R431" s="165" t="s">
        <v>447</v>
      </c>
      <c r="T431" s="284"/>
    </row>
    <row r="432" spans="1:20" ht="48">
      <c r="A432" s="91">
        <v>56</v>
      </c>
      <c r="B432" s="92" t="s">
        <v>443</v>
      </c>
      <c r="C432" s="94" t="s">
        <v>433</v>
      </c>
      <c r="D432" s="104" t="s">
        <v>1</v>
      </c>
      <c r="E432" s="104">
        <v>3</v>
      </c>
      <c r="F432" s="104"/>
      <c r="G432" s="107"/>
      <c r="H432" s="324"/>
      <c r="I432" s="329"/>
      <c r="J432" s="257" t="s">
        <v>82</v>
      </c>
      <c r="K432" s="28" t="s">
        <v>47</v>
      </c>
      <c r="L432" s="154" t="s">
        <v>1</v>
      </c>
      <c r="M432" s="104" t="s">
        <v>40</v>
      </c>
      <c r="N432" s="97">
        <v>3</v>
      </c>
      <c r="O432" s="331"/>
      <c r="P432" s="324"/>
      <c r="Q432" s="97">
        <v>1</v>
      </c>
      <c r="R432" s="165" t="s">
        <v>449</v>
      </c>
      <c r="T432" s="284"/>
    </row>
    <row r="433" spans="1:20" ht="48">
      <c r="A433" s="101"/>
      <c r="B433" s="100" t="s">
        <v>443</v>
      </c>
      <c r="C433" s="94" t="s">
        <v>433</v>
      </c>
      <c r="D433" s="110" t="s">
        <v>2</v>
      </c>
      <c r="E433" s="110"/>
      <c r="F433" s="110">
        <v>2</v>
      </c>
      <c r="G433" s="107"/>
      <c r="H433" s="324"/>
      <c r="I433" s="329"/>
      <c r="J433" s="257" t="s">
        <v>418</v>
      </c>
      <c r="K433" s="28" t="s">
        <v>18</v>
      </c>
      <c r="L433" s="154" t="s">
        <v>1</v>
      </c>
      <c r="M433" s="104" t="s">
        <v>40</v>
      </c>
      <c r="N433" s="97">
        <v>3</v>
      </c>
      <c r="O433" s="331"/>
      <c r="P433" s="324"/>
      <c r="Q433" s="97">
        <v>1</v>
      </c>
      <c r="R433" s="165" t="s">
        <v>447</v>
      </c>
      <c r="T433" s="284" t="s">
        <v>447</v>
      </c>
    </row>
    <row r="434" spans="1:20" ht="70.5" customHeight="1">
      <c r="A434" s="91">
        <v>57</v>
      </c>
      <c r="B434" s="92" t="s">
        <v>444</v>
      </c>
      <c r="C434" s="94" t="s">
        <v>433</v>
      </c>
      <c r="D434" s="104" t="s">
        <v>1</v>
      </c>
      <c r="E434" s="104">
        <v>3</v>
      </c>
      <c r="F434" s="104"/>
      <c r="G434" s="107"/>
      <c r="H434" s="324"/>
      <c r="I434" s="329"/>
      <c r="J434" s="140" t="s">
        <v>97</v>
      </c>
      <c r="K434" s="28" t="s">
        <v>6</v>
      </c>
      <c r="L434" s="104" t="s">
        <v>1</v>
      </c>
      <c r="M434" s="104" t="s">
        <v>40</v>
      </c>
      <c r="N434" s="97">
        <v>3</v>
      </c>
      <c r="O434" s="331"/>
      <c r="P434" s="324"/>
      <c r="Q434" s="97">
        <v>1</v>
      </c>
      <c r="R434" s="165" t="s">
        <v>449</v>
      </c>
      <c r="T434" s="284"/>
    </row>
    <row r="435" spans="1:20" ht="66" customHeight="1">
      <c r="A435" s="168"/>
      <c r="B435" s="100" t="s">
        <v>444</v>
      </c>
      <c r="C435" s="94" t="s">
        <v>433</v>
      </c>
      <c r="D435" s="104" t="s">
        <v>2</v>
      </c>
      <c r="E435" s="104"/>
      <c r="F435" s="104">
        <v>2</v>
      </c>
      <c r="G435" s="107"/>
      <c r="H435" s="324"/>
      <c r="I435" s="329"/>
      <c r="J435" s="140" t="s">
        <v>69</v>
      </c>
      <c r="K435" s="28" t="s">
        <v>7</v>
      </c>
      <c r="L435" s="104" t="s">
        <v>1</v>
      </c>
      <c r="M435" s="104" t="s">
        <v>40</v>
      </c>
      <c r="N435" s="97">
        <v>3</v>
      </c>
      <c r="O435" s="331"/>
      <c r="P435" s="324"/>
      <c r="Q435" s="97">
        <v>1</v>
      </c>
      <c r="R435" s="165" t="s">
        <v>447</v>
      </c>
      <c r="T435" s="284"/>
    </row>
    <row r="436" spans="2:16" ht="15">
      <c r="B436" s="284"/>
      <c r="C436" s="3"/>
      <c r="D436" s="3"/>
      <c r="E436" s="3"/>
      <c r="F436" s="3"/>
      <c r="G436" s="3"/>
      <c r="H436" s="3"/>
      <c r="I436" s="3"/>
      <c r="L436" s="3"/>
      <c r="N436" s="3"/>
      <c r="O436" s="3"/>
      <c r="P436" s="3"/>
    </row>
    <row r="437" spans="2:16" ht="15">
      <c r="B437" s="284"/>
      <c r="C437" s="3"/>
      <c r="D437" s="3"/>
      <c r="E437" s="3"/>
      <c r="F437" s="3"/>
      <c r="G437" s="3"/>
      <c r="H437" s="3"/>
      <c r="I437" s="3"/>
      <c r="L437" s="3"/>
      <c r="N437" s="3"/>
      <c r="O437" s="3"/>
      <c r="P437" s="3"/>
    </row>
    <row r="438" spans="2:16" ht="15">
      <c r="B438" s="284"/>
      <c r="C438" s="3"/>
      <c r="D438" s="3"/>
      <c r="E438" s="3"/>
      <c r="F438" s="3"/>
      <c r="G438" s="3"/>
      <c r="H438" s="3"/>
      <c r="I438" s="3"/>
      <c r="L438" s="3"/>
      <c r="N438" s="3"/>
      <c r="O438" s="3"/>
      <c r="P438" s="3"/>
    </row>
    <row r="439" spans="2:16" ht="15">
      <c r="B439" s="284"/>
      <c r="C439" s="3"/>
      <c r="D439" s="3"/>
      <c r="E439" s="3"/>
      <c r="F439" s="3"/>
      <c r="G439" s="3"/>
      <c r="H439" s="3"/>
      <c r="I439" s="3"/>
      <c r="L439" s="3"/>
      <c r="N439" s="3"/>
      <c r="O439" s="3"/>
      <c r="P439" s="3"/>
    </row>
    <row r="440" spans="2:16" ht="15">
      <c r="B440" s="284"/>
      <c r="C440" s="3"/>
      <c r="D440" s="3"/>
      <c r="E440" s="3"/>
      <c r="F440" s="3"/>
      <c r="G440" s="3"/>
      <c r="H440" s="3"/>
      <c r="I440" s="3"/>
      <c r="L440" s="3"/>
      <c r="N440" s="3"/>
      <c r="O440" s="3"/>
      <c r="P440" s="3"/>
    </row>
    <row r="441" spans="2:16" ht="15">
      <c r="B441" s="284"/>
      <c r="C441" s="3"/>
      <c r="D441" s="3"/>
      <c r="E441" s="3"/>
      <c r="F441" s="3"/>
      <c r="G441" s="3"/>
      <c r="H441" s="3"/>
      <c r="I441" s="3"/>
      <c r="L441" s="3"/>
      <c r="N441" s="3"/>
      <c r="O441" s="3"/>
      <c r="P441" s="3"/>
    </row>
    <row r="442" spans="2:16" ht="15">
      <c r="B442" s="284"/>
      <c r="C442" s="3"/>
      <c r="D442" s="3"/>
      <c r="E442" s="3"/>
      <c r="F442" s="3"/>
      <c r="G442" s="3"/>
      <c r="H442" s="3"/>
      <c r="I442" s="3"/>
      <c r="L442" s="3"/>
      <c r="N442" s="3"/>
      <c r="O442" s="3"/>
      <c r="P442" s="3"/>
    </row>
    <row r="443" spans="2:16" ht="15">
      <c r="B443" s="284"/>
      <c r="C443" s="3"/>
      <c r="D443" s="3"/>
      <c r="E443" s="3"/>
      <c r="F443" s="3"/>
      <c r="G443" s="3"/>
      <c r="H443" s="3"/>
      <c r="I443" s="3"/>
      <c r="L443" s="3"/>
      <c r="N443" s="3"/>
      <c r="O443" s="3"/>
      <c r="P443" s="3"/>
    </row>
    <row r="444" spans="2:16" ht="15">
      <c r="B444" s="284"/>
      <c r="C444" s="3"/>
      <c r="D444" s="3"/>
      <c r="E444" s="3"/>
      <c r="F444" s="3"/>
      <c r="G444" s="3"/>
      <c r="H444" s="3"/>
      <c r="I444" s="3"/>
      <c r="L444" s="3"/>
      <c r="N444" s="3"/>
      <c r="O444" s="3"/>
      <c r="P444" s="3"/>
    </row>
    <row r="445" spans="2:16" ht="15">
      <c r="B445" s="284"/>
      <c r="C445" s="3"/>
      <c r="D445" s="3"/>
      <c r="E445" s="3"/>
      <c r="F445" s="3"/>
      <c r="G445" s="3"/>
      <c r="H445" s="3"/>
      <c r="I445" s="3"/>
      <c r="L445" s="3"/>
      <c r="N445" s="3"/>
      <c r="O445" s="3"/>
      <c r="P445" s="3"/>
    </row>
    <row r="446" spans="2:16" ht="15">
      <c r="B446" s="284"/>
      <c r="C446" s="3"/>
      <c r="D446" s="3"/>
      <c r="E446" s="3"/>
      <c r="F446" s="3"/>
      <c r="G446" s="3"/>
      <c r="H446" s="3"/>
      <c r="I446" s="3"/>
      <c r="L446" s="3"/>
      <c r="N446" s="3"/>
      <c r="O446" s="3"/>
      <c r="P446" s="3"/>
    </row>
    <row r="447" spans="2:16" ht="15">
      <c r="B447" s="284"/>
      <c r="C447" s="3"/>
      <c r="D447" s="3"/>
      <c r="E447" s="3"/>
      <c r="F447" s="3"/>
      <c r="G447" s="3"/>
      <c r="H447" s="3"/>
      <c r="I447" s="3"/>
      <c r="L447" s="3"/>
      <c r="N447" s="3"/>
      <c r="O447" s="3"/>
      <c r="P447" s="3"/>
    </row>
  </sheetData>
  <sheetProtection/>
  <mergeCells count="50">
    <mergeCell ref="J4:K4"/>
    <mergeCell ref="M4:O4"/>
    <mergeCell ref="M7:O7"/>
    <mergeCell ref="J7:K7"/>
    <mergeCell ref="D7:F7"/>
    <mergeCell ref="D5:F5"/>
    <mergeCell ref="J6:K6"/>
    <mergeCell ref="A314:A315"/>
    <mergeCell ref="M6:O6"/>
    <mergeCell ref="A45:A46"/>
    <mergeCell ref="A25:A26"/>
    <mergeCell ref="A158:A159"/>
    <mergeCell ref="B8:O8"/>
    <mergeCell ref="D6:F6"/>
    <mergeCell ref="O11:Q11"/>
    <mergeCell ref="B294:K294"/>
    <mergeCell ref="M11:M12"/>
    <mergeCell ref="A173:A174"/>
    <mergeCell ref="A231:A233"/>
    <mergeCell ref="B296:J296"/>
    <mergeCell ref="B295:J295"/>
    <mergeCell ref="G11:I11"/>
    <mergeCell ref="M5:O5"/>
    <mergeCell ref="N11:N12"/>
    <mergeCell ref="R300:R301"/>
    <mergeCell ref="B298:E298"/>
    <mergeCell ref="B300:B301"/>
    <mergeCell ref="J300:J301"/>
    <mergeCell ref="D11:D12"/>
    <mergeCell ref="L300:L301"/>
    <mergeCell ref="AB4:AD4"/>
    <mergeCell ref="B137:R138"/>
    <mergeCell ref="B140:R140"/>
    <mergeCell ref="A156:A157"/>
    <mergeCell ref="F11:F12"/>
    <mergeCell ref="A9:R10"/>
    <mergeCell ref="B139:R139"/>
    <mergeCell ref="G141:I141"/>
    <mergeCell ref="O141:Q141"/>
    <mergeCell ref="D4:F4"/>
    <mergeCell ref="A367:A368"/>
    <mergeCell ref="A407:R407"/>
    <mergeCell ref="B2:R2"/>
    <mergeCell ref="J5:K5"/>
    <mergeCell ref="N300:N301"/>
    <mergeCell ref="A280:A286"/>
    <mergeCell ref="B369:R369"/>
    <mergeCell ref="B336:R336"/>
    <mergeCell ref="B302:R302"/>
    <mergeCell ref="Q300:Q30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6"/>
  <sheetViews>
    <sheetView zoomScale="90" zoomScaleNormal="90" zoomScalePageLayoutView="0" workbookViewId="0" topLeftCell="A1">
      <selection activeCell="X119" sqref="X119"/>
    </sheetView>
  </sheetViews>
  <sheetFormatPr defaultColWidth="9.140625" defaultRowHeight="15"/>
  <cols>
    <col min="1" max="1" width="6.421875" style="3" customWidth="1"/>
    <col min="2" max="2" width="18.8515625" style="4" customWidth="1"/>
    <col min="3" max="3" width="9.421875" style="4" customWidth="1"/>
    <col min="4" max="4" width="8.421875" style="5" customWidth="1"/>
    <col min="5" max="6" width="6.140625" style="5" customWidth="1"/>
    <col min="7" max="9" width="3.28125" style="1" customWidth="1"/>
    <col min="10" max="10" width="13.8515625" style="3" customWidth="1"/>
    <col min="11" max="11" width="10.7109375" style="3" customWidth="1"/>
    <col min="12" max="12" width="7.00390625" style="5" customWidth="1"/>
    <col min="13" max="13" width="12.7109375" style="3" customWidth="1"/>
    <col min="14" max="14" width="7.57421875" style="1" customWidth="1"/>
    <col min="15" max="16" width="3.28125" style="1" customWidth="1"/>
    <col min="17" max="17" width="3.28125" style="3" customWidth="1"/>
    <col min="18" max="18" width="5.00390625" style="3" customWidth="1"/>
    <col min="19" max="19" width="9.140625" style="3" customWidth="1"/>
    <col min="20" max="20" width="3.57421875" style="3" customWidth="1"/>
    <col min="21" max="16384" width="9.140625" style="3" customWidth="1"/>
  </cols>
  <sheetData>
    <row r="2" spans="1:13" ht="21">
      <c r="A2" s="1"/>
      <c r="B2" s="14" t="s">
        <v>35</v>
      </c>
      <c r="C2" s="14"/>
      <c r="D2" s="1"/>
      <c r="E2" s="1"/>
      <c r="F2" s="1"/>
      <c r="G2" s="15"/>
      <c r="J2" s="2"/>
      <c r="K2" s="2"/>
      <c r="L2" s="1"/>
      <c r="M2" s="2"/>
    </row>
    <row r="3" spans="1:13" ht="12" customHeight="1">
      <c r="A3" s="1"/>
      <c r="B3" s="14"/>
      <c r="C3" s="14"/>
      <c r="D3" s="1"/>
      <c r="E3" s="1"/>
      <c r="F3" s="1"/>
      <c r="G3" s="15"/>
      <c r="J3" s="2"/>
      <c r="K3" s="2"/>
      <c r="L3" s="1"/>
      <c r="M3" s="2"/>
    </row>
    <row r="4" spans="1:13" ht="21">
      <c r="A4" s="1"/>
      <c r="B4" s="16"/>
      <c r="C4" s="16"/>
      <c r="D4" s="1"/>
      <c r="E4" s="1"/>
      <c r="F4" s="1"/>
      <c r="G4" s="15"/>
      <c r="J4" s="2"/>
      <c r="K4" s="2"/>
      <c r="L4" s="1"/>
      <c r="M4" s="2"/>
    </row>
    <row r="5" spans="1:13" ht="15" customHeight="1">
      <c r="A5" s="1"/>
      <c r="B5" s="14"/>
      <c r="C5" s="14"/>
      <c r="D5" s="1"/>
      <c r="E5" s="1"/>
      <c r="F5" s="1"/>
      <c r="G5" s="15"/>
      <c r="J5" s="2"/>
      <c r="K5" s="2"/>
      <c r="L5" s="1"/>
      <c r="M5" s="2"/>
    </row>
    <row r="6" spans="1:18" ht="21">
      <c r="A6" s="17"/>
      <c r="B6" s="376" t="s">
        <v>16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18"/>
    </row>
    <row r="7" spans="1:13" ht="15.75" customHeight="1">
      <c r="A7" s="1"/>
      <c r="B7" s="2"/>
      <c r="C7" s="2"/>
      <c r="D7" s="1"/>
      <c r="E7" s="1"/>
      <c r="F7" s="1"/>
      <c r="J7" s="2"/>
      <c r="K7" s="2"/>
      <c r="L7" s="1"/>
      <c r="M7" s="2"/>
    </row>
    <row r="8" spans="1:18" ht="26.25" customHeight="1">
      <c r="A8" s="447" t="s">
        <v>25</v>
      </c>
      <c r="B8" s="448" t="s">
        <v>0</v>
      </c>
      <c r="C8" s="447" t="s">
        <v>28</v>
      </c>
      <c r="D8" s="447" t="s">
        <v>17</v>
      </c>
      <c r="E8" s="20" t="s">
        <v>27</v>
      </c>
      <c r="F8" s="447" t="s">
        <v>29</v>
      </c>
      <c r="G8" s="450" t="s">
        <v>15</v>
      </c>
      <c r="H8" s="451"/>
      <c r="I8" s="419"/>
      <c r="J8" s="448" t="s">
        <v>3</v>
      </c>
      <c r="K8" s="447" t="s">
        <v>4</v>
      </c>
      <c r="L8" s="447" t="s">
        <v>30</v>
      </c>
      <c r="M8" s="447" t="s">
        <v>24</v>
      </c>
      <c r="N8" s="447" t="s">
        <v>31</v>
      </c>
      <c r="O8" s="444" t="s">
        <v>32</v>
      </c>
      <c r="P8" s="445"/>
      <c r="Q8" s="446"/>
      <c r="R8" s="442" t="s">
        <v>5</v>
      </c>
    </row>
    <row r="9" spans="1:18" ht="15">
      <c r="A9" s="402"/>
      <c r="B9" s="449"/>
      <c r="C9" s="402"/>
      <c r="D9" s="402"/>
      <c r="E9" s="23" t="s">
        <v>19</v>
      </c>
      <c r="F9" s="402"/>
      <c r="G9" s="23" t="s">
        <v>1</v>
      </c>
      <c r="H9" s="23" t="s">
        <v>2</v>
      </c>
      <c r="I9" s="23" t="s">
        <v>14</v>
      </c>
      <c r="J9" s="449"/>
      <c r="K9" s="402"/>
      <c r="L9" s="402"/>
      <c r="M9" s="402"/>
      <c r="N9" s="402"/>
      <c r="O9" s="24" t="s">
        <v>1</v>
      </c>
      <c r="P9" s="24" t="s">
        <v>2</v>
      </c>
      <c r="Q9" s="22" t="s">
        <v>14</v>
      </c>
      <c r="R9" s="443"/>
    </row>
    <row r="10" spans="1:19" ht="25.5">
      <c r="A10" s="25" t="s">
        <v>21</v>
      </c>
      <c r="B10" s="26" t="s">
        <v>36</v>
      </c>
      <c r="C10" s="27"/>
      <c r="D10" s="27" t="s">
        <v>8</v>
      </c>
      <c r="E10" s="26" t="s">
        <v>20</v>
      </c>
      <c r="F10" s="26" t="s">
        <v>1</v>
      </c>
      <c r="G10" s="26">
        <v>3</v>
      </c>
      <c r="H10" s="26"/>
      <c r="I10" s="26"/>
      <c r="J10" s="28" t="s">
        <v>37</v>
      </c>
      <c r="K10" s="26" t="s">
        <v>6</v>
      </c>
      <c r="L10" s="26" t="s">
        <v>12</v>
      </c>
      <c r="M10" s="26" t="s">
        <v>38</v>
      </c>
      <c r="N10" s="29">
        <v>105</v>
      </c>
      <c r="O10" s="29">
        <v>2</v>
      </c>
      <c r="P10" s="30"/>
      <c r="Q10" s="11"/>
      <c r="R10" s="6">
        <f>O10*G10</f>
        <v>6</v>
      </c>
      <c r="S10"/>
    </row>
    <row r="11" spans="1:19" ht="25.5">
      <c r="A11" s="31"/>
      <c r="B11" s="26" t="s">
        <v>36</v>
      </c>
      <c r="C11" s="27"/>
      <c r="D11" s="27" t="s">
        <v>8</v>
      </c>
      <c r="E11" s="26" t="s">
        <v>20</v>
      </c>
      <c r="F11" s="26" t="s">
        <v>2</v>
      </c>
      <c r="G11" s="26"/>
      <c r="H11" s="26">
        <v>2</v>
      </c>
      <c r="I11" s="26">
        <v>1</v>
      </c>
      <c r="J11" s="28" t="s">
        <v>39</v>
      </c>
      <c r="K11" s="26" t="s">
        <v>7</v>
      </c>
      <c r="L11" s="26" t="s">
        <v>1</v>
      </c>
      <c r="M11" s="26" t="s">
        <v>40</v>
      </c>
      <c r="N11" s="29" t="s">
        <v>41</v>
      </c>
      <c r="O11" s="29"/>
      <c r="P11" s="32">
        <v>2</v>
      </c>
      <c r="Q11" s="11">
        <v>3</v>
      </c>
      <c r="R11" s="6">
        <f>H11*P11+I11*Q11</f>
        <v>7</v>
      </c>
      <c r="S11"/>
    </row>
    <row r="12" spans="1:19" ht="25.5">
      <c r="A12" s="31"/>
      <c r="B12" s="26" t="s">
        <v>36</v>
      </c>
      <c r="C12" s="27"/>
      <c r="D12" s="27" t="s">
        <v>8</v>
      </c>
      <c r="E12" s="26" t="s">
        <v>20</v>
      </c>
      <c r="F12" s="26" t="s">
        <v>2</v>
      </c>
      <c r="G12" s="26"/>
      <c r="H12" s="26">
        <v>2</v>
      </c>
      <c r="I12" s="26">
        <v>1</v>
      </c>
      <c r="J12" s="28" t="s">
        <v>42</v>
      </c>
      <c r="K12" s="26" t="s">
        <v>7</v>
      </c>
      <c r="L12" s="26" t="s">
        <v>1</v>
      </c>
      <c r="M12" s="26" t="s">
        <v>40</v>
      </c>
      <c r="N12" s="29">
        <v>20</v>
      </c>
      <c r="O12" s="29"/>
      <c r="P12" s="30">
        <v>2</v>
      </c>
      <c r="Q12" s="11">
        <v>3</v>
      </c>
      <c r="R12" s="6">
        <f>H12*P12+I12*Q12</f>
        <v>7</v>
      </c>
      <c r="S12"/>
    </row>
    <row r="13" spans="1:19" ht="51">
      <c r="A13" s="31"/>
      <c r="B13" s="26" t="s">
        <v>36</v>
      </c>
      <c r="C13" s="27"/>
      <c r="D13" s="27" t="s">
        <v>8</v>
      </c>
      <c r="E13" s="26" t="s">
        <v>20</v>
      </c>
      <c r="F13" s="26" t="s">
        <v>2</v>
      </c>
      <c r="G13" s="26"/>
      <c r="H13" s="26">
        <v>2</v>
      </c>
      <c r="I13" s="26">
        <v>1</v>
      </c>
      <c r="J13" s="28" t="s">
        <v>374</v>
      </c>
      <c r="K13" s="28" t="s">
        <v>7</v>
      </c>
      <c r="L13" s="28" t="s">
        <v>1</v>
      </c>
      <c r="M13" s="26" t="s">
        <v>40</v>
      </c>
      <c r="N13" s="29">
        <v>20</v>
      </c>
      <c r="O13" s="29"/>
      <c r="P13" s="30">
        <v>1</v>
      </c>
      <c r="Q13" s="11">
        <v>3</v>
      </c>
      <c r="R13" s="6">
        <f>H13*P13+I13*Q13</f>
        <v>5</v>
      </c>
      <c r="S13"/>
    </row>
    <row r="14" spans="1:19" ht="25.5">
      <c r="A14" s="31"/>
      <c r="B14" s="26" t="s">
        <v>36</v>
      </c>
      <c r="C14" s="33"/>
      <c r="D14" s="33" t="s">
        <v>8</v>
      </c>
      <c r="E14" s="13" t="s">
        <v>20</v>
      </c>
      <c r="F14" s="13" t="s">
        <v>2</v>
      </c>
      <c r="G14" s="13"/>
      <c r="H14" s="13">
        <v>2</v>
      </c>
      <c r="I14" s="13">
        <v>1</v>
      </c>
      <c r="J14" s="34" t="s">
        <v>43</v>
      </c>
      <c r="K14" s="35"/>
      <c r="L14" s="35" t="s">
        <v>1</v>
      </c>
      <c r="M14" s="35" t="s">
        <v>40</v>
      </c>
      <c r="N14" s="29">
        <v>20</v>
      </c>
      <c r="O14" s="29"/>
      <c r="P14" s="30">
        <v>1</v>
      </c>
      <c r="Q14" s="11">
        <v>3</v>
      </c>
      <c r="R14" s="6">
        <f>H14*P14+I14*Q14</f>
        <v>5</v>
      </c>
      <c r="S14"/>
    </row>
    <row r="15" spans="1:19" ht="25.5">
      <c r="A15" s="25" t="s">
        <v>44</v>
      </c>
      <c r="B15" s="26" t="s">
        <v>45</v>
      </c>
      <c r="C15" s="26"/>
      <c r="D15" s="26" t="s">
        <v>8</v>
      </c>
      <c r="E15" s="26" t="s">
        <v>20</v>
      </c>
      <c r="F15" s="26" t="s">
        <v>1</v>
      </c>
      <c r="G15" s="26">
        <v>3</v>
      </c>
      <c r="H15" s="26"/>
      <c r="I15" s="26"/>
      <c r="J15" s="28" t="s">
        <v>46</v>
      </c>
      <c r="K15" s="26" t="s">
        <v>47</v>
      </c>
      <c r="L15" s="26" t="s">
        <v>1</v>
      </c>
      <c r="M15" s="26" t="s">
        <v>40</v>
      </c>
      <c r="N15" s="29">
        <v>105</v>
      </c>
      <c r="O15" s="29">
        <v>2</v>
      </c>
      <c r="P15" s="30"/>
      <c r="Q15" s="11"/>
      <c r="R15" s="6">
        <f>O15*G15</f>
        <v>6</v>
      </c>
      <c r="S15"/>
    </row>
    <row r="16" spans="1:19" ht="51">
      <c r="A16" s="36"/>
      <c r="B16" s="26" t="s">
        <v>45</v>
      </c>
      <c r="C16" s="26"/>
      <c r="D16" s="26" t="s">
        <v>8</v>
      </c>
      <c r="E16" s="26" t="s">
        <v>20</v>
      </c>
      <c r="F16" s="26" t="s">
        <v>2</v>
      </c>
      <c r="G16" s="26"/>
      <c r="H16" s="26">
        <v>3</v>
      </c>
      <c r="I16" s="26"/>
      <c r="J16" s="28" t="s">
        <v>375</v>
      </c>
      <c r="K16" s="26" t="s">
        <v>7</v>
      </c>
      <c r="L16" s="26" t="s">
        <v>1</v>
      </c>
      <c r="M16" s="26" t="s">
        <v>40</v>
      </c>
      <c r="N16" s="29">
        <v>20</v>
      </c>
      <c r="O16" s="29"/>
      <c r="P16" s="30">
        <v>5</v>
      </c>
      <c r="Q16" s="11"/>
      <c r="R16" s="6">
        <f>H16*P16+I16*Q16</f>
        <v>15</v>
      </c>
      <c r="S16"/>
    </row>
    <row r="17" spans="1:19" ht="25.5">
      <c r="A17" s="25" t="s">
        <v>48</v>
      </c>
      <c r="B17" s="26" t="s">
        <v>26</v>
      </c>
      <c r="C17" s="26"/>
      <c r="D17" s="26" t="s">
        <v>8</v>
      </c>
      <c r="E17" s="26" t="s">
        <v>20</v>
      </c>
      <c r="F17" s="26" t="s">
        <v>1</v>
      </c>
      <c r="G17" s="26">
        <v>3</v>
      </c>
      <c r="H17" s="26"/>
      <c r="I17" s="26"/>
      <c r="J17" s="28" t="s">
        <v>49</v>
      </c>
      <c r="K17" s="26" t="s">
        <v>6</v>
      </c>
      <c r="L17" s="26" t="s">
        <v>1</v>
      </c>
      <c r="M17" s="26" t="s">
        <v>40</v>
      </c>
      <c r="N17" s="29">
        <v>105</v>
      </c>
      <c r="O17" s="29">
        <v>2</v>
      </c>
      <c r="P17" s="30"/>
      <c r="Q17" s="11"/>
      <c r="R17" s="6">
        <f>G17*O17</f>
        <v>6</v>
      </c>
      <c r="S17"/>
    </row>
    <row r="18" spans="1:19" ht="15">
      <c r="A18" s="36"/>
      <c r="B18" s="26" t="s">
        <v>26</v>
      </c>
      <c r="C18" s="26"/>
      <c r="D18" s="26" t="s">
        <v>8</v>
      </c>
      <c r="E18" s="26" t="s">
        <v>20</v>
      </c>
      <c r="F18" s="26" t="s">
        <v>2</v>
      </c>
      <c r="G18" s="26"/>
      <c r="H18" s="26">
        <v>1</v>
      </c>
      <c r="I18" s="26">
        <v>1</v>
      </c>
      <c r="J18" s="28" t="s">
        <v>50</v>
      </c>
      <c r="K18" s="26" t="s">
        <v>13</v>
      </c>
      <c r="L18" s="26" t="s">
        <v>33</v>
      </c>
      <c r="M18" s="26" t="s">
        <v>51</v>
      </c>
      <c r="N18" s="29">
        <v>20</v>
      </c>
      <c r="O18" s="29"/>
      <c r="P18" s="30">
        <v>5</v>
      </c>
      <c r="Q18" s="11">
        <v>10</v>
      </c>
      <c r="R18" s="6">
        <f>H18*P18+I18*Q18</f>
        <v>15</v>
      </c>
      <c r="S18"/>
    </row>
    <row r="19" spans="1:19" ht="25.5">
      <c r="A19" s="25" t="s">
        <v>52</v>
      </c>
      <c r="B19" s="26" t="s">
        <v>53</v>
      </c>
      <c r="C19" s="26"/>
      <c r="D19" s="26" t="s">
        <v>8</v>
      </c>
      <c r="E19" s="26" t="s">
        <v>20</v>
      </c>
      <c r="F19" s="26" t="s">
        <v>1</v>
      </c>
      <c r="G19" s="26">
        <v>2</v>
      </c>
      <c r="H19" s="26"/>
      <c r="I19" s="26"/>
      <c r="J19" s="28" t="s">
        <v>54</v>
      </c>
      <c r="K19" s="26" t="s">
        <v>47</v>
      </c>
      <c r="L19" s="26" t="s">
        <v>55</v>
      </c>
      <c r="M19" s="26" t="s">
        <v>40</v>
      </c>
      <c r="N19" s="29">
        <v>105</v>
      </c>
      <c r="O19" s="29">
        <v>2</v>
      </c>
      <c r="P19" s="30"/>
      <c r="Q19" s="11"/>
      <c r="R19" s="6">
        <f>O19*G19</f>
        <v>4</v>
      </c>
      <c r="S19"/>
    </row>
    <row r="20" spans="1:19" ht="25.5">
      <c r="A20" s="31"/>
      <c r="B20" s="26" t="s">
        <v>53</v>
      </c>
      <c r="C20" s="26"/>
      <c r="D20" s="26" t="s">
        <v>8</v>
      </c>
      <c r="E20" s="26" t="s">
        <v>20</v>
      </c>
      <c r="F20" s="26" t="s">
        <v>2</v>
      </c>
      <c r="G20" s="26"/>
      <c r="H20" s="26"/>
      <c r="I20" s="26">
        <v>2</v>
      </c>
      <c r="J20" s="28" t="s">
        <v>56</v>
      </c>
      <c r="K20" s="26" t="s">
        <v>7</v>
      </c>
      <c r="L20" s="26" t="s">
        <v>1</v>
      </c>
      <c r="M20" s="26" t="s">
        <v>40</v>
      </c>
      <c r="N20" s="29" t="s">
        <v>57</v>
      </c>
      <c r="O20" s="29"/>
      <c r="P20" s="30"/>
      <c r="Q20" s="11">
        <v>5</v>
      </c>
      <c r="R20" s="6">
        <f>H20*P20+I20*Q20</f>
        <v>10</v>
      </c>
      <c r="S20"/>
    </row>
    <row r="21" spans="1:19" ht="25.5">
      <c r="A21" s="36"/>
      <c r="B21" s="26" t="s">
        <v>53</v>
      </c>
      <c r="C21" s="26"/>
      <c r="D21" s="26" t="s">
        <v>8</v>
      </c>
      <c r="E21" s="26" t="s">
        <v>20</v>
      </c>
      <c r="F21" s="26" t="s">
        <v>2</v>
      </c>
      <c r="G21" s="26"/>
      <c r="H21" s="26"/>
      <c r="I21" s="26">
        <v>2</v>
      </c>
      <c r="J21" s="28" t="s">
        <v>58</v>
      </c>
      <c r="K21" s="26" t="s">
        <v>13</v>
      </c>
      <c r="L21" s="26" t="s">
        <v>1</v>
      </c>
      <c r="M21" s="26" t="s">
        <v>40</v>
      </c>
      <c r="N21" s="29" t="s">
        <v>57</v>
      </c>
      <c r="O21" s="29"/>
      <c r="P21" s="30"/>
      <c r="Q21" s="11">
        <v>5</v>
      </c>
      <c r="R21" s="6">
        <f>H21*P21+I21*Q21</f>
        <v>10</v>
      </c>
      <c r="S21"/>
    </row>
    <row r="22" spans="1:19" ht="25.5">
      <c r="A22" s="37" t="s">
        <v>59</v>
      </c>
      <c r="B22" s="26" t="s">
        <v>60</v>
      </c>
      <c r="C22" s="26"/>
      <c r="D22" s="26" t="s">
        <v>8</v>
      </c>
      <c r="E22" s="26" t="s">
        <v>20</v>
      </c>
      <c r="F22" s="26" t="s">
        <v>1</v>
      </c>
      <c r="G22" s="26">
        <v>1</v>
      </c>
      <c r="H22" s="38">
        <v>1</v>
      </c>
      <c r="I22" s="26"/>
      <c r="J22" s="28" t="s">
        <v>61</v>
      </c>
      <c r="K22" s="26" t="s">
        <v>62</v>
      </c>
      <c r="L22" s="26" t="s">
        <v>1</v>
      </c>
      <c r="M22" s="26" t="s">
        <v>40</v>
      </c>
      <c r="N22" s="29">
        <v>105</v>
      </c>
      <c r="O22" s="29">
        <v>3</v>
      </c>
      <c r="P22" s="30">
        <v>6</v>
      </c>
      <c r="Q22" s="11"/>
      <c r="R22" s="6">
        <f aca="true" t="shared" si="0" ref="R22:R29">H22*P22+O22*G22</f>
        <v>9</v>
      </c>
      <c r="S22"/>
    </row>
    <row r="23" spans="1:19" ht="25.5">
      <c r="A23" s="25" t="s">
        <v>63</v>
      </c>
      <c r="B23" s="26" t="s">
        <v>64</v>
      </c>
      <c r="C23" s="26"/>
      <c r="D23" s="26" t="s">
        <v>8</v>
      </c>
      <c r="E23" s="26" t="s">
        <v>20</v>
      </c>
      <c r="F23" s="26" t="s">
        <v>1</v>
      </c>
      <c r="G23" s="26">
        <v>2</v>
      </c>
      <c r="H23" s="26"/>
      <c r="I23" s="26"/>
      <c r="J23" s="28" t="s">
        <v>65</v>
      </c>
      <c r="K23" s="26" t="s">
        <v>47</v>
      </c>
      <c r="L23" s="26" t="s">
        <v>33</v>
      </c>
      <c r="M23" s="26" t="s">
        <v>66</v>
      </c>
      <c r="N23" s="29">
        <v>105</v>
      </c>
      <c r="O23" s="29">
        <v>2</v>
      </c>
      <c r="P23" s="30"/>
      <c r="Q23" s="11"/>
      <c r="R23" s="6">
        <f t="shared" si="0"/>
        <v>4</v>
      </c>
      <c r="S23"/>
    </row>
    <row r="24" spans="1:19" ht="25.5">
      <c r="A24" s="25" t="s">
        <v>67</v>
      </c>
      <c r="B24" s="26" t="s">
        <v>68</v>
      </c>
      <c r="C24" s="26"/>
      <c r="D24" s="26" t="s">
        <v>10</v>
      </c>
      <c r="E24" s="26" t="s">
        <v>20</v>
      </c>
      <c r="F24" s="26" t="s">
        <v>1</v>
      </c>
      <c r="G24" s="26">
        <v>2</v>
      </c>
      <c r="H24" s="38"/>
      <c r="I24" s="26"/>
      <c r="J24" s="28" t="s">
        <v>207</v>
      </c>
      <c r="K24" s="28" t="s">
        <v>6</v>
      </c>
      <c r="L24" s="28" t="s">
        <v>12</v>
      </c>
      <c r="M24" s="28" t="s">
        <v>40</v>
      </c>
      <c r="N24" s="29">
        <v>60</v>
      </c>
      <c r="O24" s="39">
        <v>2</v>
      </c>
      <c r="P24" s="6"/>
      <c r="Q24" s="6"/>
      <c r="R24" s="6">
        <f t="shared" si="0"/>
        <v>4</v>
      </c>
      <c r="S24"/>
    </row>
    <row r="25" spans="1:19" ht="25.5">
      <c r="A25" s="31"/>
      <c r="B25" s="26" t="s">
        <v>68</v>
      </c>
      <c r="C25" s="26"/>
      <c r="D25" s="26" t="s">
        <v>10</v>
      </c>
      <c r="E25" s="26" t="s">
        <v>20</v>
      </c>
      <c r="F25" s="26" t="s">
        <v>2</v>
      </c>
      <c r="G25" s="26"/>
      <c r="H25" s="38">
        <v>2</v>
      </c>
      <c r="I25" s="26"/>
      <c r="J25" s="28" t="s">
        <v>42</v>
      </c>
      <c r="K25" s="26" t="s">
        <v>7</v>
      </c>
      <c r="L25" s="26" t="s">
        <v>1</v>
      </c>
      <c r="M25" s="26" t="s">
        <v>40</v>
      </c>
      <c r="N25" s="29">
        <v>15</v>
      </c>
      <c r="O25" s="39"/>
      <c r="P25" s="6">
        <v>2</v>
      </c>
      <c r="Q25" s="11"/>
      <c r="R25" s="6">
        <f t="shared" si="0"/>
        <v>4</v>
      </c>
      <c r="S25"/>
    </row>
    <row r="26" spans="1:19" ht="25.5">
      <c r="A26" s="36"/>
      <c r="B26" s="26" t="s">
        <v>68</v>
      </c>
      <c r="C26" s="26"/>
      <c r="D26" s="26" t="s">
        <v>10</v>
      </c>
      <c r="E26" s="26" t="s">
        <v>20</v>
      </c>
      <c r="F26" s="26" t="s">
        <v>2</v>
      </c>
      <c r="G26" s="26"/>
      <c r="H26" s="26">
        <v>2</v>
      </c>
      <c r="I26" s="26"/>
      <c r="J26" s="28" t="s">
        <v>69</v>
      </c>
      <c r="K26" s="26" t="s">
        <v>7</v>
      </c>
      <c r="L26" s="26" t="s">
        <v>1</v>
      </c>
      <c r="M26" s="26" t="s">
        <v>40</v>
      </c>
      <c r="N26" s="29">
        <v>15</v>
      </c>
      <c r="O26" s="39"/>
      <c r="P26" s="6">
        <v>2</v>
      </c>
      <c r="Q26" s="11"/>
      <c r="R26" s="6">
        <f t="shared" si="0"/>
        <v>4</v>
      </c>
      <c r="S26"/>
    </row>
    <row r="27" spans="1:19" ht="25.5">
      <c r="A27" s="25" t="s">
        <v>70</v>
      </c>
      <c r="B27" s="26" t="s">
        <v>71</v>
      </c>
      <c r="C27" s="26"/>
      <c r="D27" s="26" t="s">
        <v>10</v>
      </c>
      <c r="E27" s="26" t="s">
        <v>20</v>
      </c>
      <c r="F27" s="26" t="s">
        <v>1</v>
      </c>
      <c r="G27" s="26">
        <v>3</v>
      </c>
      <c r="H27" s="38"/>
      <c r="I27" s="26"/>
      <c r="J27" s="28" t="s">
        <v>46</v>
      </c>
      <c r="K27" s="26" t="s">
        <v>11</v>
      </c>
      <c r="L27" s="26" t="s">
        <v>1</v>
      </c>
      <c r="M27" s="26" t="s">
        <v>40</v>
      </c>
      <c r="N27" s="29">
        <v>60</v>
      </c>
      <c r="O27" s="40">
        <v>2</v>
      </c>
      <c r="P27" s="6"/>
      <c r="Q27" s="11"/>
      <c r="R27" s="6">
        <f t="shared" si="0"/>
        <v>6</v>
      </c>
      <c r="S27"/>
    </row>
    <row r="28" spans="1:19" ht="25.5">
      <c r="A28" s="36"/>
      <c r="B28" s="26" t="s">
        <v>71</v>
      </c>
      <c r="C28" s="26"/>
      <c r="D28" s="26" t="s">
        <v>10</v>
      </c>
      <c r="E28" s="26" t="s">
        <v>20</v>
      </c>
      <c r="F28" s="26" t="s">
        <v>2</v>
      </c>
      <c r="G28" s="26"/>
      <c r="H28" s="26">
        <v>2</v>
      </c>
      <c r="I28" s="26"/>
      <c r="J28" s="28" t="s">
        <v>39</v>
      </c>
      <c r="K28" s="26" t="s">
        <v>7</v>
      </c>
      <c r="L28" s="26" t="s">
        <v>1</v>
      </c>
      <c r="M28" s="26" t="s">
        <v>40</v>
      </c>
      <c r="N28" s="29">
        <v>15</v>
      </c>
      <c r="O28" s="39"/>
      <c r="P28" s="6">
        <v>4</v>
      </c>
      <c r="Q28" s="11"/>
      <c r="R28" s="6">
        <f t="shared" si="0"/>
        <v>8</v>
      </c>
      <c r="S28"/>
    </row>
    <row r="29" spans="1:19" ht="25.5">
      <c r="A29" s="25" t="s">
        <v>72</v>
      </c>
      <c r="B29" s="26" t="s">
        <v>73</v>
      </c>
      <c r="C29" s="26"/>
      <c r="D29" s="26" t="s">
        <v>10</v>
      </c>
      <c r="E29" s="26" t="s">
        <v>20</v>
      </c>
      <c r="F29" s="26" t="s">
        <v>1</v>
      </c>
      <c r="G29" s="26">
        <v>2</v>
      </c>
      <c r="H29" s="38"/>
      <c r="I29" s="26"/>
      <c r="J29" s="28" t="s">
        <v>74</v>
      </c>
      <c r="K29" s="26" t="s">
        <v>47</v>
      </c>
      <c r="L29" s="26" t="s">
        <v>33</v>
      </c>
      <c r="M29" s="26" t="s">
        <v>75</v>
      </c>
      <c r="N29" s="29">
        <v>60</v>
      </c>
      <c r="O29" s="39">
        <v>2</v>
      </c>
      <c r="P29" s="6"/>
      <c r="Q29" s="11"/>
      <c r="R29" s="6">
        <f t="shared" si="0"/>
        <v>4</v>
      </c>
      <c r="S29"/>
    </row>
    <row r="30" spans="1:19" ht="25.5">
      <c r="A30" s="31"/>
      <c r="B30" s="26" t="s">
        <v>73</v>
      </c>
      <c r="C30" s="26"/>
      <c r="D30" s="26" t="s">
        <v>10</v>
      </c>
      <c r="E30" s="26" t="s">
        <v>20</v>
      </c>
      <c r="F30" s="26" t="s">
        <v>2</v>
      </c>
      <c r="G30" s="26"/>
      <c r="H30" s="38">
        <v>1</v>
      </c>
      <c r="I30" s="26">
        <v>1</v>
      </c>
      <c r="J30" s="28" t="s">
        <v>76</v>
      </c>
      <c r="K30" s="26" t="s">
        <v>7</v>
      </c>
      <c r="L30" s="26" t="s">
        <v>1</v>
      </c>
      <c r="M30" s="26" t="s">
        <v>40</v>
      </c>
      <c r="N30" s="29">
        <v>15</v>
      </c>
      <c r="O30" s="40"/>
      <c r="P30" s="6">
        <v>2</v>
      </c>
      <c r="Q30" s="11">
        <v>2</v>
      </c>
      <c r="R30" s="6">
        <f>H30*P30+Q30</f>
        <v>4</v>
      </c>
      <c r="S30"/>
    </row>
    <row r="31" spans="1:19" ht="25.5">
      <c r="A31" s="31"/>
      <c r="B31" s="26" t="s">
        <v>73</v>
      </c>
      <c r="C31" s="26"/>
      <c r="D31" s="26" t="s">
        <v>10</v>
      </c>
      <c r="E31" s="26" t="s">
        <v>20</v>
      </c>
      <c r="F31" s="26" t="s">
        <v>2</v>
      </c>
      <c r="G31" s="26"/>
      <c r="H31" s="26">
        <v>1</v>
      </c>
      <c r="I31" s="26">
        <v>1</v>
      </c>
      <c r="J31" s="28" t="s">
        <v>77</v>
      </c>
      <c r="K31" s="26" t="s">
        <v>7</v>
      </c>
      <c r="L31" s="26" t="s">
        <v>1</v>
      </c>
      <c r="M31" s="26" t="s">
        <v>40</v>
      </c>
      <c r="N31" s="29">
        <v>15</v>
      </c>
      <c r="O31" s="41"/>
      <c r="P31" s="6">
        <v>2</v>
      </c>
      <c r="Q31" s="11">
        <v>2</v>
      </c>
      <c r="R31" s="6">
        <f>H31*P31+Q31</f>
        <v>4</v>
      </c>
      <c r="S31"/>
    </row>
    <row r="32" spans="1:19" ht="25.5">
      <c r="A32" s="36"/>
      <c r="B32" s="26" t="s">
        <v>73</v>
      </c>
      <c r="C32" s="26"/>
      <c r="D32" s="26" t="s">
        <v>10</v>
      </c>
      <c r="E32" s="26" t="s">
        <v>20</v>
      </c>
      <c r="F32" s="26" t="s">
        <v>2</v>
      </c>
      <c r="G32" s="26"/>
      <c r="H32" s="26">
        <v>1</v>
      </c>
      <c r="I32" s="26">
        <v>1</v>
      </c>
      <c r="J32" s="42" t="s">
        <v>78</v>
      </c>
      <c r="K32" s="43" t="s">
        <v>79</v>
      </c>
      <c r="L32" s="26" t="s">
        <v>1</v>
      </c>
      <c r="M32" s="26" t="s">
        <v>40</v>
      </c>
      <c r="N32" s="29">
        <v>20</v>
      </c>
      <c r="O32" s="44">
        <v>1</v>
      </c>
      <c r="P32" s="6">
        <v>2</v>
      </c>
      <c r="Q32" s="11"/>
      <c r="R32" s="6">
        <f>H32*P32+O32*G32</f>
        <v>2</v>
      </c>
      <c r="S32"/>
    </row>
    <row r="33" spans="1:19" ht="25.5">
      <c r="A33" s="25" t="s">
        <v>80</v>
      </c>
      <c r="B33" s="26" t="s">
        <v>81</v>
      </c>
      <c r="C33" s="26"/>
      <c r="D33" s="26" t="s">
        <v>10</v>
      </c>
      <c r="E33" s="26" t="s">
        <v>20</v>
      </c>
      <c r="F33" s="26" t="s">
        <v>1</v>
      </c>
      <c r="G33" s="26">
        <v>3</v>
      </c>
      <c r="H33" s="26"/>
      <c r="I33" s="26"/>
      <c r="J33" s="28" t="s">
        <v>82</v>
      </c>
      <c r="K33" s="26" t="s">
        <v>18</v>
      </c>
      <c r="L33" s="26" t="s">
        <v>1</v>
      </c>
      <c r="M33" s="26" t="s">
        <v>40</v>
      </c>
      <c r="N33" s="29">
        <v>60</v>
      </c>
      <c r="O33" s="41">
        <v>1</v>
      </c>
      <c r="P33" s="6">
        <v>3</v>
      </c>
      <c r="Q33" s="11"/>
      <c r="R33" s="6">
        <f>H33*P33+O33*G33</f>
        <v>3</v>
      </c>
      <c r="S33"/>
    </row>
    <row r="34" spans="1:19" ht="25.5">
      <c r="A34" s="25"/>
      <c r="B34" s="26" t="s">
        <v>73</v>
      </c>
      <c r="C34" s="26"/>
      <c r="D34" s="26" t="s">
        <v>10</v>
      </c>
      <c r="E34" s="26" t="s">
        <v>20</v>
      </c>
      <c r="F34" s="26" t="s">
        <v>2</v>
      </c>
      <c r="G34" s="26"/>
      <c r="H34" s="26">
        <v>1</v>
      </c>
      <c r="I34" s="26">
        <v>1</v>
      </c>
      <c r="J34" s="28" t="s">
        <v>78</v>
      </c>
      <c r="K34" s="26" t="s">
        <v>7</v>
      </c>
      <c r="L34" s="26" t="s">
        <v>1</v>
      </c>
      <c r="M34" s="26" t="s">
        <v>40</v>
      </c>
      <c r="N34" s="29">
        <v>15</v>
      </c>
      <c r="O34" s="41"/>
      <c r="P34" s="6">
        <v>2</v>
      </c>
      <c r="Q34" s="11">
        <v>2</v>
      </c>
      <c r="R34" s="6">
        <f>H34*P34+Q34+I34</f>
        <v>5</v>
      </c>
      <c r="S34"/>
    </row>
    <row r="35" spans="1:19" ht="25.5">
      <c r="A35" s="25" t="s">
        <v>80</v>
      </c>
      <c r="B35" s="26" t="s">
        <v>81</v>
      </c>
      <c r="C35" s="26"/>
      <c r="D35" s="26" t="s">
        <v>10</v>
      </c>
      <c r="E35" s="26" t="s">
        <v>20</v>
      </c>
      <c r="F35" s="26" t="s">
        <v>1</v>
      </c>
      <c r="G35" s="26">
        <v>3</v>
      </c>
      <c r="H35" s="26"/>
      <c r="I35" s="26"/>
      <c r="J35" s="28" t="s">
        <v>82</v>
      </c>
      <c r="K35" s="26" t="s">
        <v>18</v>
      </c>
      <c r="L35" s="26" t="s">
        <v>1</v>
      </c>
      <c r="M35" s="26" t="s">
        <v>40</v>
      </c>
      <c r="N35" s="29">
        <v>60</v>
      </c>
      <c r="O35" s="41">
        <v>2</v>
      </c>
      <c r="P35" s="6"/>
      <c r="Q35" s="11"/>
      <c r="R35" s="6">
        <f>H35*P35+O35*G35</f>
        <v>6</v>
      </c>
      <c r="S35"/>
    </row>
    <row r="36" spans="1:19" ht="25.5">
      <c r="A36" s="36"/>
      <c r="B36" s="13" t="s">
        <v>81</v>
      </c>
      <c r="C36" s="13"/>
      <c r="D36" s="26" t="s">
        <v>10</v>
      </c>
      <c r="E36" s="26" t="s">
        <v>20</v>
      </c>
      <c r="F36" s="26" t="s">
        <v>2</v>
      </c>
      <c r="G36" s="26"/>
      <c r="H36" s="38">
        <v>2</v>
      </c>
      <c r="I36" s="26">
        <v>1</v>
      </c>
      <c r="J36" s="13" t="s">
        <v>76</v>
      </c>
      <c r="K36" s="26" t="s">
        <v>7</v>
      </c>
      <c r="L36" s="26" t="s">
        <v>1</v>
      </c>
      <c r="M36" s="26" t="s">
        <v>40</v>
      </c>
      <c r="N36" s="29">
        <v>15</v>
      </c>
      <c r="O36" s="39"/>
      <c r="P36" s="6">
        <v>2</v>
      </c>
      <c r="Q36" s="45">
        <v>2</v>
      </c>
      <c r="R36" s="6">
        <f>H36*P36+Q36*I36</f>
        <v>6</v>
      </c>
      <c r="S36"/>
    </row>
    <row r="37" spans="1:19" ht="38.25">
      <c r="A37" s="31"/>
      <c r="B37" s="13" t="s">
        <v>83</v>
      </c>
      <c r="C37" s="13"/>
      <c r="D37" s="26" t="s">
        <v>10</v>
      </c>
      <c r="E37" s="26" t="s">
        <v>20</v>
      </c>
      <c r="F37" s="26" t="s">
        <v>2</v>
      </c>
      <c r="G37" s="26"/>
      <c r="H37" s="38">
        <v>2</v>
      </c>
      <c r="I37" s="26">
        <v>1</v>
      </c>
      <c r="J37" s="13" t="s">
        <v>371</v>
      </c>
      <c r="K37" s="26" t="s">
        <v>370</v>
      </c>
      <c r="L37" s="26" t="s">
        <v>1</v>
      </c>
      <c r="M37" s="26" t="s">
        <v>40</v>
      </c>
      <c r="N37" s="29">
        <v>15</v>
      </c>
      <c r="O37" s="39"/>
      <c r="P37" s="6">
        <v>1</v>
      </c>
      <c r="Q37" s="45">
        <v>2</v>
      </c>
      <c r="R37" s="6">
        <f>H37*P37+Q37*I37</f>
        <v>4</v>
      </c>
      <c r="S37"/>
    </row>
    <row r="38" spans="1:19" ht="25.5">
      <c r="A38" s="31"/>
      <c r="B38" s="13" t="s">
        <v>83</v>
      </c>
      <c r="C38" s="13"/>
      <c r="D38" s="26"/>
      <c r="E38" s="26"/>
      <c r="F38" s="26"/>
      <c r="G38" s="26"/>
      <c r="H38" s="38">
        <v>2</v>
      </c>
      <c r="I38" s="26">
        <v>1</v>
      </c>
      <c r="J38" s="34" t="s">
        <v>84</v>
      </c>
      <c r="K38" s="35"/>
      <c r="L38" s="35" t="s">
        <v>1</v>
      </c>
      <c r="M38" s="35" t="s">
        <v>40</v>
      </c>
      <c r="N38" s="29">
        <v>15</v>
      </c>
      <c r="O38" s="39"/>
      <c r="P38" s="6">
        <v>1</v>
      </c>
      <c r="Q38" s="45">
        <v>2</v>
      </c>
      <c r="R38" s="6">
        <f>H38*P38+Q38*I38</f>
        <v>4</v>
      </c>
      <c r="S38"/>
    </row>
    <row r="39" spans="1:19" ht="25.5">
      <c r="A39" s="25" t="s">
        <v>85</v>
      </c>
      <c r="B39" s="26" t="s">
        <v>86</v>
      </c>
      <c r="C39" s="26"/>
      <c r="D39" s="26" t="s">
        <v>10</v>
      </c>
      <c r="E39" s="26" t="s">
        <v>20</v>
      </c>
      <c r="F39" s="26" t="s">
        <v>1</v>
      </c>
      <c r="G39" s="26">
        <v>2</v>
      </c>
      <c r="H39" s="26"/>
      <c r="I39" s="26"/>
      <c r="J39" s="28" t="s">
        <v>87</v>
      </c>
      <c r="K39" s="26" t="s">
        <v>18</v>
      </c>
      <c r="L39" s="26" t="s">
        <v>1</v>
      </c>
      <c r="M39" s="26" t="s">
        <v>40</v>
      </c>
      <c r="N39" s="29">
        <v>60</v>
      </c>
      <c r="O39" s="46">
        <v>2</v>
      </c>
      <c r="P39" s="6"/>
      <c r="Q39" s="11"/>
      <c r="R39" s="6">
        <f>O39*G39</f>
        <v>4</v>
      </c>
      <c r="S39"/>
    </row>
    <row r="40" spans="1:19" ht="25.5">
      <c r="A40" s="31"/>
      <c r="B40" s="26" t="s">
        <v>86</v>
      </c>
      <c r="C40" s="26"/>
      <c r="D40" s="26" t="s">
        <v>10</v>
      </c>
      <c r="E40" s="26" t="s">
        <v>20</v>
      </c>
      <c r="F40" s="26" t="s">
        <v>2</v>
      </c>
      <c r="G40" s="26"/>
      <c r="H40" s="38">
        <v>1</v>
      </c>
      <c r="I40" s="26">
        <v>1</v>
      </c>
      <c r="J40" s="28" t="s">
        <v>88</v>
      </c>
      <c r="K40" s="26" t="s">
        <v>7</v>
      </c>
      <c r="L40" s="26" t="s">
        <v>1</v>
      </c>
      <c r="M40" s="26" t="s">
        <v>40</v>
      </c>
      <c r="N40" s="29">
        <v>15</v>
      </c>
      <c r="O40" s="39"/>
      <c r="P40" s="6">
        <v>2</v>
      </c>
      <c r="Q40" s="11">
        <v>3</v>
      </c>
      <c r="R40" s="6">
        <f aca="true" t="shared" si="1" ref="R40:R103">H40*P40+Q40*I40+O40*G40</f>
        <v>5</v>
      </c>
      <c r="S40"/>
    </row>
    <row r="41" spans="1:19" ht="25.5">
      <c r="A41" s="36"/>
      <c r="B41" s="26" t="s">
        <v>86</v>
      </c>
      <c r="C41" s="26"/>
      <c r="D41" s="26" t="s">
        <v>10</v>
      </c>
      <c r="E41" s="26" t="s">
        <v>20</v>
      </c>
      <c r="F41" s="26" t="s">
        <v>2</v>
      </c>
      <c r="G41" s="26"/>
      <c r="H41" s="26">
        <v>1</v>
      </c>
      <c r="I41" s="26">
        <v>1</v>
      </c>
      <c r="J41" s="28" t="s">
        <v>89</v>
      </c>
      <c r="K41" s="26" t="s">
        <v>7</v>
      </c>
      <c r="L41" s="26" t="s">
        <v>1</v>
      </c>
      <c r="M41" s="26" t="s">
        <v>40</v>
      </c>
      <c r="N41" s="29">
        <v>15</v>
      </c>
      <c r="O41" s="39"/>
      <c r="P41" s="6">
        <v>2</v>
      </c>
      <c r="Q41" s="11">
        <v>3</v>
      </c>
      <c r="R41" s="6">
        <f t="shared" si="1"/>
        <v>5</v>
      </c>
      <c r="S41"/>
    </row>
    <row r="42" spans="1:19" ht="25.5">
      <c r="A42" s="37" t="s">
        <v>90</v>
      </c>
      <c r="B42" s="26" t="s">
        <v>91</v>
      </c>
      <c r="C42" s="26"/>
      <c r="D42" s="26" t="s">
        <v>10</v>
      </c>
      <c r="E42" s="26" t="s">
        <v>20</v>
      </c>
      <c r="F42" s="26" t="s">
        <v>1</v>
      </c>
      <c r="G42" s="26">
        <v>1</v>
      </c>
      <c r="H42" s="38">
        <v>1</v>
      </c>
      <c r="I42" s="26"/>
      <c r="J42" s="28" t="s">
        <v>61</v>
      </c>
      <c r="K42" s="26" t="s">
        <v>62</v>
      </c>
      <c r="L42" s="26" t="s">
        <v>1</v>
      </c>
      <c r="M42" s="26" t="s">
        <v>40</v>
      </c>
      <c r="N42" s="29">
        <v>60</v>
      </c>
      <c r="O42" s="39">
        <v>2</v>
      </c>
      <c r="P42" s="6">
        <v>4</v>
      </c>
      <c r="Q42" s="11"/>
      <c r="R42" s="6">
        <f t="shared" si="1"/>
        <v>6</v>
      </c>
      <c r="S42"/>
    </row>
    <row r="43" spans="1:19" ht="25.5">
      <c r="A43" s="25" t="s">
        <v>92</v>
      </c>
      <c r="B43" s="26" t="s">
        <v>93</v>
      </c>
      <c r="C43" s="26"/>
      <c r="D43" s="26" t="s">
        <v>94</v>
      </c>
      <c r="E43" s="26" t="s">
        <v>20</v>
      </c>
      <c r="F43" s="26" t="s">
        <v>1</v>
      </c>
      <c r="G43" s="26">
        <v>2</v>
      </c>
      <c r="H43" s="26"/>
      <c r="I43" s="26"/>
      <c r="J43" s="28" t="s">
        <v>207</v>
      </c>
      <c r="K43" s="28" t="s">
        <v>6</v>
      </c>
      <c r="L43" s="28" t="s">
        <v>12</v>
      </c>
      <c r="M43" s="28" t="s">
        <v>40</v>
      </c>
      <c r="N43" s="29">
        <v>10</v>
      </c>
      <c r="O43" s="39">
        <v>1</v>
      </c>
      <c r="P43" s="6"/>
      <c r="Q43" s="11"/>
      <c r="R43" s="6">
        <f t="shared" si="1"/>
        <v>2</v>
      </c>
      <c r="S43"/>
    </row>
    <row r="44" spans="1:19" ht="15">
      <c r="A44" s="36"/>
      <c r="B44" s="26" t="s">
        <v>93</v>
      </c>
      <c r="C44" s="26"/>
      <c r="D44" s="26" t="s">
        <v>94</v>
      </c>
      <c r="E44" s="26" t="s">
        <v>20</v>
      </c>
      <c r="F44" s="26" t="s">
        <v>2</v>
      </c>
      <c r="G44" s="26"/>
      <c r="H44" s="38">
        <v>2</v>
      </c>
      <c r="I44" s="26"/>
      <c r="J44" s="28" t="s">
        <v>42</v>
      </c>
      <c r="K44" s="26" t="s">
        <v>7</v>
      </c>
      <c r="L44" s="26" t="s">
        <v>1</v>
      </c>
      <c r="M44" s="26" t="s">
        <v>40</v>
      </c>
      <c r="N44" s="29">
        <v>10</v>
      </c>
      <c r="O44" s="39"/>
      <c r="P44" s="6">
        <v>1</v>
      </c>
      <c r="Q44" s="47"/>
      <c r="R44" s="6">
        <f t="shared" si="1"/>
        <v>2</v>
      </c>
      <c r="S44"/>
    </row>
    <row r="45" spans="1:19" ht="25.5">
      <c r="A45" s="25" t="s">
        <v>95</v>
      </c>
      <c r="B45" s="26" t="s">
        <v>96</v>
      </c>
      <c r="C45" s="26"/>
      <c r="D45" s="26" t="s">
        <v>94</v>
      </c>
      <c r="E45" s="26" t="s">
        <v>20</v>
      </c>
      <c r="F45" s="26" t="s">
        <v>1</v>
      </c>
      <c r="G45" s="26">
        <v>2</v>
      </c>
      <c r="H45" s="26"/>
      <c r="I45" s="26"/>
      <c r="J45" s="28" t="s">
        <v>97</v>
      </c>
      <c r="K45" s="26" t="s">
        <v>47</v>
      </c>
      <c r="L45" s="26" t="s">
        <v>1</v>
      </c>
      <c r="M45" s="26" t="s">
        <v>40</v>
      </c>
      <c r="N45" s="29">
        <v>10</v>
      </c>
      <c r="O45" s="39">
        <v>1</v>
      </c>
      <c r="P45" s="6"/>
      <c r="Q45" s="11"/>
      <c r="R45" s="6">
        <f t="shared" si="1"/>
        <v>2</v>
      </c>
      <c r="S45"/>
    </row>
    <row r="46" spans="1:19" ht="25.5">
      <c r="A46" s="36"/>
      <c r="B46" s="26" t="s">
        <v>96</v>
      </c>
      <c r="C46" s="26"/>
      <c r="D46" s="26" t="s">
        <v>94</v>
      </c>
      <c r="E46" s="26" t="s">
        <v>20</v>
      </c>
      <c r="F46" s="26" t="s">
        <v>2</v>
      </c>
      <c r="G46" s="26"/>
      <c r="H46" s="26">
        <v>1</v>
      </c>
      <c r="I46" s="26">
        <v>1</v>
      </c>
      <c r="J46" s="28" t="s">
        <v>366</v>
      </c>
      <c r="K46" s="26" t="s">
        <v>7</v>
      </c>
      <c r="L46" s="26" t="s">
        <v>1</v>
      </c>
      <c r="M46" s="26" t="s">
        <v>40</v>
      </c>
      <c r="N46" s="29">
        <v>10</v>
      </c>
      <c r="O46" s="39"/>
      <c r="P46" s="6">
        <v>1</v>
      </c>
      <c r="Q46" s="11">
        <v>1</v>
      </c>
      <c r="R46" s="6">
        <f t="shared" si="1"/>
        <v>2</v>
      </c>
      <c r="S46"/>
    </row>
    <row r="47" spans="1:19" ht="25.5">
      <c r="A47" s="25" t="s">
        <v>98</v>
      </c>
      <c r="B47" s="26" t="s">
        <v>99</v>
      </c>
      <c r="C47" s="26"/>
      <c r="D47" s="26" t="s">
        <v>94</v>
      </c>
      <c r="E47" s="26" t="s">
        <v>20</v>
      </c>
      <c r="F47" s="26" t="s">
        <v>1</v>
      </c>
      <c r="G47" s="26">
        <v>2</v>
      </c>
      <c r="H47" s="26"/>
      <c r="I47" s="26"/>
      <c r="J47" s="28" t="s">
        <v>100</v>
      </c>
      <c r="K47" s="26" t="s">
        <v>47</v>
      </c>
      <c r="L47" s="26" t="s">
        <v>55</v>
      </c>
      <c r="M47" s="26" t="s">
        <v>40</v>
      </c>
      <c r="N47" s="29">
        <v>10</v>
      </c>
      <c r="O47" s="39">
        <v>1</v>
      </c>
      <c r="P47" s="6"/>
      <c r="Q47" s="11"/>
      <c r="R47" s="6">
        <f t="shared" si="1"/>
        <v>2</v>
      </c>
      <c r="S47"/>
    </row>
    <row r="48" spans="1:19" ht="25.5">
      <c r="A48" s="36"/>
      <c r="B48" s="26" t="s">
        <v>99</v>
      </c>
      <c r="C48" s="26"/>
      <c r="D48" s="26" t="s">
        <v>94</v>
      </c>
      <c r="E48" s="26" t="s">
        <v>20</v>
      </c>
      <c r="F48" s="26" t="s">
        <v>2</v>
      </c>
      <c r="G48" s="26"/>
      <c r="H48" s="38">
        <v>2</v>
      </c>
      <c r="I48" s="26"/>
      <c r="J48" s="48" t="s">
        <v>299</v>
      </c>
      <c r="K48" s="49" t="s">
        <v>7</v>
      </c>
      <c r="L48" s="49" t="s">
        <v>1</v>
      </c>
      <c r="M48" s="49" t="s">
        <v>40</v>
      </c>
      <c r="N48" s="29">
        <v>10</v>
      </c>
      <c r="O48" s="39"/>
      <c r="P48" s="6">
        <v>1</v>
      </c>
      <c r="Q48" s="11"/>
      <c r="R48" s="6">
        <f t="shared" si="1"/>
        <v>2</v>
      </c>
      <c r="S48"/>
    </row>
    <row r="49" spans="1:19" ht="51">
      <c r="A49" s="25" t="s">
        <v>101</v>
      </c>
      <c r="B49" s="26" t="s">
        <v>102</v>
      </c>
      <c r="C49" s="26"/>
      <c r="D49" s="26" t="s">
        <v>94</v>
      </c>
      <c r="E49" s="26" t="s">
        <v>20</v>
      </c>
      <c r="F49" s="26" t="s">
        <v>1</v>
      </c>
      <c r="G49" s="26">
        <v>2</v>
      </c>
      <c r="H49" s="26"/>
      <c r="I49" s="26"/>
      <c r="J49" s="28" t="s">
        <v>97</v>
      </c>
      <c r="K49" s="26" t="s">
        <v>47</v>
      </c>
      <c r="L49" s="26" t="s">
        <v>1</v>
      </c>
      <c r="M49" s="26" t="s">
        <v>40</v>
      </c>
      <c r="N49" s="29">
        <v>10</v>
      </c>
      <c r="O49" s="39">
        <v>1</v>
      </c>
      <c r="P49" s="6"/>
      <c r="Q49" s="11"/>
      <c r="R49" s="6">
        <f t="shared" si="1"/>
        <v>2</v>
      </c>
      <c r="S49"/>
    </row>
    <row r="50" spans="1:19" ht="51">
      <c r="A50" s="36"/>
      <c r="B50" s="26" t="s">
        <v>102</v>
      </c>
      <c r="C50" s="26"/>
      <c r="D50" s="26" t="s">
        <v>94</v>
      </c>
      <c r="E50" s="26" t="s">
        <v>20</v>
      </c>
      <c r="F50" s="26" t="s">
        <v>2</v>
      </c>
      <c r="G50" s="26"/>
      <c r="H50" s="38">
        <v>2</v>
      </c>
      <c r="I50" s="26">
        <v>1</v>
      </c>
      <c r="J50" s="28" t="s">
        <v>69</v>
      </c>
      <c r="K50" s="26" t="s">
        <v>7</v>
      </c>
      <c r="L50" s="26" t="s">
        <v>1</v>
      </c>
      <c r="M50" s="26" t="s">
        <v>40</v>
      </c>
      <c r="N50" s="29">
        <v>10</v>
      </c>
      <c r="O50" s="39"/>
      <c r="P50" s="6">
        <v>1</v>
      </c>
      <c r="Q50" s="11"/>
      <c r="R50" s="6">
        <f t="shared" si="1"/>
        <v>2</v>
      </c>
      <c r="S50"/>
    </row>
    <row r="51" spans="1:19" ht="25.5">
      <c r="A51" s="25" t="s">
        <v>103</v>
      </c>
      <c r="B51" s="26" t="s">
        <v>104</v>
      </c>
      <c r="C51" s="26"/>
      <c r="D51" s="26" t="s">
        <v>94</v>
      </c>
      <c r="E51" s="26" t="s">
        <v>20</v>
      </c>
      <c r="F51" s="26" t="s">
        <v>1</v>
      </c>
      <c r="G51" s="26">
        <v>2</v>
      </c>
      <c r="H51" s="26"/>
      <c r="I51" s="26"/>
      <c r="J51" s="28" t="s">
        <v>105</v>
      </c>
      <c r="K51" s="26" t="s">
        <v>6</v>
      </c>
      <c r="L51" s="26" t="s">
        <v>33</v>
      </c>
      <c r="M51" s="26" t="s">
        <v>106</v>
      </c>
      <c r="N51" s="29">
        <v>10</v>
      </c>
      <c r="O51" s="39">
        <v>1</v>
      </c>
      <c r="P51" s="6"/>
      <c r="Q51" s="11"/>
      <c r="R51" s="6">
        <f t="shared" si="1"/>
        <v>2</v>
      </c>
      <c r="S51"/>
    </row>
    <row r="52" spans="1:19" ht="25.5">
      <c r="A52" s="36"/>
      <c r="B52" s="37" t="s">
        <v>104</v>
      </c>
      <c r="C52" s="37"/>
      <c r="D52" s="37" t="s">
        <v>94</v>
      </c>
      <c r="E52" s="37" t="s">
        <v>20</v>
      </c>
      <c r="F52" s="37" t="s">
        <v>2</v>
      </c>
      <c r="G52" s="37"/>
      <c r="H52" s="50">
        <v>2</v>
      </c>
      <c r="I52" s="37"/>
      <c r="J52" s="51" t="s">
        <v>107</v>
      </c>
      <c r="K52" s="37" t="s">
        <v>7</v>
      </c>
      <c r="L52" s="26" t="s">
        <v>33</v>
      </c>
      <c r="M52" s="37" t="s">
        <v>106</v>
      </c>
      <c r="N52" s="29">
        <v>10</v>
      </c>
      <c r="O52" s="52"/>
      <c r="P52" s="6">
        <v>1</v>
      </c>
      <c r="Q52" s="11"/>
      <c r="R52" s="6">
        <f t="shared" si="1"/>
        <v>2</v>
      </c>
      <c r="S52"/>
    </row>
    <row r="53" spans="1:19" ht="25.5">
      <c r="A53" s="25" t="s">
        <v>108</v>
      </c>
      <c r="B53" s="26" t="s">
        <v>109</v>
      </c>
      <c r="C53" s="26"/>
      <c r="D53" s="26" t="s">
        <v>94</v>
      </c>
      <c r="E53" s="26" t="s">
        <v>20</v>
      </c>
      <c r="F53" s="26" t="s">
        <v>1</v>
      </c>
      <c r="G53" s="26">
        <v>2</v>
      </c>
      <c r="H53" s="26"/>
      <c r="I53" s="26"/>
      <c r="J53" s="28" t="s">
        <v>110</v>
      </c>
      <c r="K53" s="26" t="s">
        <v>6</v>
      </c>
      <c r="L53" s="26" t="s">
        <v>1</v>
      </c>
      <c r="M53" s="26" t="s">
        <v>40</v>
      </c>
      <c r="N53" s="29">
        <v>10</v>
      </c>
      <c r="O53" s="39">
        <v>1</v>
      </c>
      <c r="P53" s="6"/>
      <c r="Q53" s="11"/>
      <c r="R53" s="6">
        <f t="shared" si="1"/>
        <v>2</v>
      </c>
      <c r="S53"/>
    </row>
    <row r="54" spans="1:19" ht="25.5">
      <c r="A54" s="36"/>
      <c r="B54" s="26" t="s">
        <v>109</v>
      </c>
      <c r="C54" s="26"/>
      <c r="D54" s="26" t="s">
        <v>94</v>
      </c>
      <c r="E54" s="26" t="s">
        <v>20</v>
      </c>
      <c r="F54" s="26" t="s">
        <v>2</v>
      </c>
      <c r="G54" s="26"/>
      <c r="H54" s="38">
        <v>2</v>
      </c>
      <c r="I54" s="26"/>
      <c r="J54" s="28" t="s">
        <v>110</v>
      </c>
      <c r="K54" s="26" t="s">
        <v>6</v>
      </c>
      <c r="L54" s="26" t="s">
        <v>1</v>
      </c>
      <c r="M54" s="26" t="s">
        <v>40</v>
      </c>
      <c r="N54" s="29">
        <v>10</v>
      </c>
      <c r="O54" s="39"/>
      <c r="P54" s="6">
        <v>2</v>
      </c>
      <c r="Q54" s="11"/>
      <c r="R54" s="6">
        <f t="shared" si="1"/>
        <v>4</v>
      </c>
      <c r="S54"/>
    </row>
    <row r="55" spans="1:19" ht="25.5">
      <c r="A55" s="25" t="s">
        <v>111</v>
      </c>
      <c r="B55" s="26" t="s">
        <v>93</v>
      </c>
      <c r="C55" s="26"/>
      <c r="D55" s="26" t="s">
        <v>112</v>
      </c>
      <c r="E55" s="26" t="s">
        <v>20</v>
      </c>
      <c r="F55" s="26" t="s">
        <v>1</v>
      </c>
      <c r="G55" s="26">
        <v>2</v>
      </c>
      <c r="H55" s="26"/>
      <c r="I55" s="26"/>
      <c r="J55" s="28" t="s">
        <v>207</v>
      </c>
      <c r="K55" s="28" t="s">
        <v>6</v>
      </c>
      <c r="L55" s="28" t="s">
        <v>12</v>
      </c>
      <c r="M55" s="28" t="s">
        <v>40</v>
      </c>
      <c r="N55" s="29">
        <v>20</v>
      </c>
      <c r="O55" s="39">
        <v>1</v>
      </c>
      <c r="P55" s="6"/>
      <c r="Q55" s="11"/>
      <c r="R55" s="6">
        <f t="shared" si="1"/>
        <v>2</v>
      </c>
      <c r="S55"/>
    </row>
    <row r="56" spans="1:19" ht="15">
      <c r="A56" s="36"/>
      <c r="B56" s="26" t="s">
        <v>93</v>
      </c>
      <c r="C56" s="26"/>
      <c r="D56" s="26" t="s">
        <v>112</v>
      </c>
      <c r="E56" s="26" t="s">
        <v>20</v>
      </c>
      <c r="F56" s="26" t="s">
        <v>2</v>
      </c>
      <c r="G56" s="26"/>
      <c r="H56" s="38">
        <v>2</v>
      </c>
      <c r="I56" s="26"/>
      <c r="J56" s="28" t="s">
        <v>42</v>
      </c>
      <c r="K56" s="26" t="s">
        <v>7</v>
      </c>
      <c r="L56" s="26" t="s">
        <v>1</v>
      </c>
      <c r="M56" s="26" t="s">
        <v>40</v>
      </c>
      <c r="N56" s="29">
        <v>20</v>
      </c>
      <c r="O56" s="39"/>
      <c r="P56" s="6">
        <v>2</v>
      </c>
      <c r="Q56" s="47"/>
      <c r="R56" s="6">
        <f t="shared" si="1"/>
        <v>4</v>
      </c>
      <c r="S56"/>
    </row>
    <row r="57" spans="1:19" ht="25.5">
      <c r="A57" s="25" t="s">
        <v>113</v>
      </c>
      <c r="B57" s="26" t="s">
        <v>114</v>
      </c>
      <c r="C57" s="26"/>
      <c r="D57" s="26" t="s">
        <v>112</v>
      </c>
      <c r="E57" s="26" t="s">
        <v>20</v>
      </c>
      <c r="F57" s="26" t="s">
        <v>1</v>
      </c>
      <c r="G57" s="26">
        <v>2</v>
      </c>
      <c r="H57" s="26"/>
      <c r="I57" s="26"/>
      <c r="J57" s="28" t="s">
        <v>115</v>
      </c>
      <c r="K57" s="26" t="s">
        <v>18</v>
      </c>
      <c r="L57" s="26" t="s">
        <v>9</v>
      </c>
      <c r="M57" s="26" t="s">
        <v>116</v>
      </c>
      <c r="N57" s="29">
        <v>20</v>
      </c>
      <c r="O57" s="39">
        <v>1</v>
      </c>
      <c r="P57" s="6"/>
      <c r="Q57" s="11"/>
      <c r="R57" s="6">
        <f t="shared" si="1"/>
        <v>2</v>
      </c>
      <c r="S57"/>
    </row>
    <row r="58" spans="1:19" ht="25.5">
      <c r="A58" s="36"/>
      <c r="B58" s="26" t="s">
        <v>114</v>
      </c>
      <c r="C58" s="26"/>
      <c r="D58" s="26" t="s">
        <v>112</v>
      </c>
      <c r="E58" s="26" t="s">
        <v>20</v>
      </c>
      <c r="F58" s="26" t="s">
        <v>2</v>
      </c>
      <c r="G58" s="26"/>
      <c r="H58" s="38">
        <v>1</v>
      </c>
      <c r="I58" s="26">
        <v>1</v>
      </c>
      <c r="J58" s="28" t="s">
        <v>117</v>
      </c>
      <c r="K58" s="26" t="s">
        <v>7</v>
      </c>
      <c r="L58" s="26" t="s">
        <v>1</v>
      </c>
      <c r="M58" s="26" t="s">
        <v>40</v>
      </c>
      <c r="N58" s="29">
        <v>20</v>
      </c>
      <c r="O58" s="39"/>
      <c r="P58" s="6">
        <v>1</v>
      </c>
      <c r="Q58" s="11">
        <v>2</v>
      </c>
      <c r="R58" s="6">
        <f t="shared" si="1"/>
        <v>3</v>
      </c>
      <c r="S58"/>
    </row>
    <row r="59" spans="1:19" ht="25.5">
      <c r="A59" s="25" t="s">
        <v>118</v>
      </c>
      <c r="B59" s="26" t="s">
        <v>119</v>
      </c>
      <c r="C59" s="26"/>
      <c r="D59" s="26" t="s">
        <v>112</v>
      </c>
      <c r="E59" s="26" t="s">
        <v>20</v>
      </c>
      <c r="F59" s="26" t="s">
        <v>1</v>
      </c>
      <c r="G59" s="26">
        <v>2</v>
      </c>
      <c r="H59" s="26"/>
      <c r="I59" s="26"/>
      <c r="J59" s="28" t="s">
        <v>120</v>
      </c>
      <c r="K59" s="26" t="s">
        <v>18</v>
      </c>
      <c r="L59" s="26" t="s">
        <v>1</v>
      </c>
      <c r="M59" s="26" t="s">
        <v>40</v>
      </c>
      <c r="N59" s="29">
        <v>20</v>
      </c>
      <c r="O59" s="39">
        <v>1</v>
      </c>
      <c r="P59" s="6"/>
      <c r="Q59" s="11"/>
      <c r="R59" s="6">
        <f t="shared" si="1"/>
        <v>2</v>
      </c>
      <c r="S59"/>
    </row>
    <row r="60" spans="1:19" ht="25.5">
      <c r="A60" s="36"/>
      <c r="B60" s="26" t="s">
        <v>119</v>
      </c>
      <c r="C60" s="26"/>
      <c r="D60" s="26" t="s">
        <v>112</v>
      </c>
      <c r="E60" s="26" t="s">
        <v>20</v>
      </c>
      <c r="F60" s="26" t="s">
        <v>2</v>
      </c>
      <c r="G60" s="26"/>
      <c r="H60" s="38">
        <v>2</v>
      </c>
      <c r="I60" s="26"/>
      <c r="J60" s="42" t="s">
        <v>298</v>
      </c>
      <c r="K60" s="43" t="s">
        <v>7</v>
      </c>
      <c r="L60" s="26" t="s">
        <v>1</v>
      </c>
      <c r="M60" s="26" t="s">
        <v>40</v>
      </c>
      <c r="N60" s="29">
        <v>10</v>
      </c>
      <c r="O60" s="39"/>
      <c r="P60" s="6">
        <v>2</v>
      </c>
      <c r="Q60" s="11"/>
      <c r="R60" s="6">
        <f t="shared" si="1"/>
        <v>4</v>
      </c>
      <c r="S60"/>
    </row>
    <row r="61" spans="1:19" ht="25.5">
      <c r="A61" s="25" t="s">
        <v>121</v>
      </c>
      <c r="B61" s="26" t="s">
        <v>122</v>
      </c>
      <c r="C61" s="26"/>
      <c r="D61" s="26" t="s">
        <v>112</v>
      </c>
      <c r="E61" s="26" t="s">
        <v>20</v>
      </c>
      <c r="F61" s="26" t="s">
        <v>1</v>
      </c>
      <c r="G61" s="26">
        <v>2</v>
      </c>
      <c r="H61" s="26"/>
      <c r="I61" s="26"/>
      <c r="J61" s="28" t="s">
        <v>97</v>
      </c>
      <c r="K61" s="26" t="s">
        <v>47</v>
      </c>
      <c r="L61" s="26" t="s">
        <v>1</v>
      </c>
      <c r="M61" s="26" t="s">
        <v>40</v>
      </c>
      <c r="N61" s="29">
        <v>20</v>
      </c>
      <c r="O61" s="39">
        <v>1</v>
      </c>
      <c r="P61" s="6"/>
      <c r="Q61" s="11"/>
      <c r="R61" s="6">
        <f t="shared" si="1"/>
        <v>2</v>
      </c>
      <c r="S61"/>
    </row>
    <row r="62" spans="1:19" ht="25.5">
      <c r="A62" s="36"/>
      <c r="B62" s="26" t="s">
        <v>122</v>
      </c>
      <c r="C62" s="26"/>
      <c r="D62" s="26" t="s">
        <v>112</v>
      </c>
      <c r="E62" s="26" t="s">
        <v>20</v>
      </c>
      <c r="F62" s="26" t="s">
        <v>2</v>
      </c>
      <c r="G62" s="26"/>
      <c r="H62" s="38">
        <v>2</v>
      </c>
      <c r="I62" s="26">
        <v>1</v>
      </c>
      <c r="J62" s="28" t="s">
        <v>69</v>
      </c>
      <c r="K62" s="26" t="s">
        <v>7</v>
      </c>
      <c r="L62" s="26" t="s">
        <v>1</v>
      </c>
      <c r="M62" s="26" t="s">
        <v>40</v>
      </c>
      <c r="N62" s="29">
        <v>20</v>
      </c>
      <c r="O62" s="39"/>
      <c r="P62" s="6">
        <v>2</v>
      </c>
      <c r="Q62" s="11">
        <v>2</v>
      </c>
      <c r="R62" s="6">
        <f t="shared" si="1"/>
        <v>6</v>
      </c>
      <c r="S62"/>
    </row>
    <row r="63" spans="1:19" ht="25.5">
      <c r="A63" s="25" t="s">
        <v>123</v>
      </c>
      <c r="B63" s="26" t="s">
        <v>124</v>
      </c>
      <c r="C63" s="26"/>
      <c r="D63" s="26" t="s">
        <v>112</v>
      </c>
      <c r="E63" s="26" t="s">
        <v>20</v>
      </c>
      <c r="F63" s="26" t="s">
        <v>1</v>
      </c>
      <c r="G63" s="26">
        <v>2</v>
      </c>
      <c r="H63" s="26"/>
      <c r="I63" s="26"/>
      <c r="J63" s="28" t="s">
        <v>125</v>
      </c>
      <c r="K63" s="26" t="s">
        <v>47</v>
      </c>
      <c r="L63" s="26" t="s">
        <v>12</v>
      </c>
      <c r="M63" s="26" t="s">
        <v>126</v>
      </c>
      <c r="N63" s="29">
        <v>20</v>
      </c>
      <c r="O63" s="39">
        <v>1</v>
      </c>
      <c r="P63" s="6"/>
      <c r="Q63" s="11"/>
      <c r="R63" s="6">
        <f t="shared" si="1"/>
        <v>2</v>
      </c>
      <c r="S63"/>
    </row>
    <row r="64" spans="1:19" ht="25.5">
      <c r="A64" s="36"/>
      <c r="B64" s="26" t="s">
        <v>124</v>
      </c>
      <c r="C64" s="26"/>
      <c r="D64" s="26" t="s">
        <v>112</v>
      </c>
      <c r="E64" s="26" t="s">
        <v>20</v>
      </c>
      <c r="F64" s="26" t="s">
        <v>2</v>
      </c>
      <c r="G64" s="26"/>
      <c r="H64" s="38">
        <v>1</v>
      </c>
      <c r="I64" s="26">
        <v>1</v>
      </c>
      <c r="J64" s="28" t="s">
        <v>127</v>
      </c>
      <c r="K64" s="26" t="s">
        <v>7</v>
      </c>
      <c r="L64" s="26" t="s">
        <v>1</v>
      </c>
      <c r="M64" s="26" t="s">
        <v>40</v>
      </c>
      <c r="N64" s="29">
        <v>20</v>
      </c>
      <c r="O64" s="39"/>
      <c r="P64" s="6">
        <v>2</v>
      </c>
      <c r="Q64" s="11">
        <v>2</v>
      </c>
      <c r="R64" s="6">
        <f t="shared" si="1"/>
        <v>4</v>
      </c>
      <c r="S64"/>
    </row>
    <row r="65" spans="1:19" ht="25.5">
      <c r="A65" s="25" t="s">
        <v>128</v>
      </c>
      <c r="B65" s="26" t="s">
        <v>129</v>
      </c>
      <c r="C65" s="26"/>
      <c r="D65" s="26" t="s">
        <v>112</v>
      </c>
      <c r="E65" s="26" t="s">
        <v>20</v>
      </c>
      <c r="F65" s="26" t="s">
        <v>1</v>
      </c>
      <c r="G65" s="26">
        <v>2</v>
      </c>
      <c r="H65" s="26"/>
      <c r="I65" s="26"/>
      <c r="J65" s="28" t="s">
        <v>130</v>
      </c>
      <c r="K65" s="26" t="s">
        <v>47</v>
      </c>
      <c r="L65" s="26" t="s">
        <v>1</v>
      </c>
      <c r="M65" s="26" t="s">
        <v>40</v>
      </c>
      <c r="N65" s="29">
        <v>20</v>
      </c>
      <c r="O65" s="39">
        <v>1</v>
      </c>
      <c r="P65" s="6"/>
      <c r="Q65" s="11"/>
      <c r="R65" s="6">
        <f t="shared" si="1"/>
        <v>2</v>
      </c>
      <c r="S65"/>
    </row>
    <row r="66" spans="1:19" ht="38.25">
      <c r="A66" s="36"/>
      <c r="B66" s="26" t="s">
        <v>129</v>
      </c>
      <c r="C66" s="26"/>
      <c r="D66" s="26" t="s">
        <v>112</v>
      </c>
      <c r="E66" s="26" t="s">
        <v>20</v>
      </c>
      <c r="F66" s="26" t="s">
        <v>2</v>
      </c>
      <c r="G66" s="26"/>
      <c r="H66" s="38">
        <v>1</v>
      </c>
      <c r="I66" s="26">
        <v>1</v>
      </c>
      <c r="J66" s="28" t="s">
        <v>368</v>
      </c>
      <c r="K66" s="26" t="s">
        <v>7</v>
      </c>
      <c r="L66" s="26" t="s">
        <v>1</v>
      </c>
      <c r="M66" s="26" t="s">
        <v>40</v>
      </c>
      <c r="N66" s="29">
        <v>20</v>
      </c>
      <c r="O66" s="39"/>
      <c r="P66" s="6">
        <v>2</v>
      </c>
      <c r="Q66" s="11">
        <v>2</v>
      </c>
      <c r="R66" s="6">
        <f t="shared" si="1"/>
        <v>4</v>
      </c>
      <c r="S66"/>
    </row>
    <row r="67" spans="1:19" ht="25.5">
      <c r="A67" s="25" t="s">
        <v>113</v>
      </c>
      <c r="B67" s="26" t="s">
        <v>131</v>
      </c>
      <c r="C67" s="26"/>
      <c r="D67" s="26" t="s">
        <v>132</v>
      </c>
      <c r="E67" s="26" t="s">
        <v>20</v>
      </c>
      <c r="F67" s="26" t="s">
        <v>1</v>
      </c>
      <c r="G67" s="26">
        <v>2</v>
      </c>
      <c r="H67" s="26"/>
      <c r="I67" s="26"/>
      <c r="J67" s="28" t="s">
        <v>46</v>
      </c>
      <c r="K67" s="26" t="s">
        <v>47</v>
      </c>
      <c r="L67" s="26" t="s">
        <v>1</v>
      </c>
      <c r="M67" s="26" t="s">
        <v>40</v>
      </c>
      <c r="N67" s="29">
        <v>20</v>
      </c>
      <c r="O67" s="39">
        <v>1</v>
      </c>
      <c r="P67" s="6"/>
      <c r="Q67" s="11"/>
      <c r="R67" s="6">
        <f t="shared" si="1"/>
        <v>2</v>
      </c>
      <c r="S67"/>
    </row>
    <row r="68" spans="1:19" ht="25.5">
      <c r="A68" s="36"/>
      <c r="B68" s="26" t="s">
        <v>131</v>
      </c>
      <c r="C68" s="26"/>
      <c r="D68" s="26" t="s">
        <v>132</v>
      </c>
      <c r="E68" s="26" t="s">
        <v>20</v>
      </c>
      <c r="F68" s="26" t="s">
        <v>2</v>
      </c>
      <c r="G68" s="26"/>
      <c r="H68" s="38">
        <v>2</v>
      </c>
      <c r="I68" s="26"/>
      <c r="J68" s="28" t="s">
        <v>133</v>
      </c>
      <c r="K68" s="26" t="s">
        <v>7</v>
      </c>
      <c r="L68" s="26" t="s">
        <v>33</v>
      </c>
      <c r="M68" s="26" t="s">
        <v>51</v>
      </c>
      <c r="N68" s="29">
        <v>20</v>
      </c>
      <c r="O68" s="39"/>
      <c r="P68" s="6">
        <v>2</v>
      </c>
      <c r="Q68" s="11"/>
      <c r="R68" s="6">
        <f t="shared" si="1"/>
        <v>4</v>
      </c>
      <c r="S68"/>
    </row>
    <row r="69" spans="1:19" ht="25.5">
      <c r="A69" s="25" t="s">
        <v>134</v>
      </c>
      <c r="B69" s="26" t="s">
        <v>135</v>
      </c>
      <c r="C69" s="26"/>
      <c r="D69" s="26" t="s">
        <v>132</v>
      </c>
      <c r="E69" s="26" t="s">
        <v>20</v>
      </c>
      <c r="F69" s="26" t="s">
        <v>1</v>
      </c>
      <c r="G69" s="26">
        <v>2</v>
      </c>
      <c r="H69" s="26"/>
      <c r="I69" s="26"/>
      <c r="J69" s="28" t="s">
        <v>136</v>
      </c>
      <c r="K69" s="26" t="s">
        <v>18</v>
      </c>
      <c r="L69" s="26" t="s">
        <v>12</v>
      </c>
      <c r="M69" s="26" t="s">
        <v>137</v>
      </c>
      <c r="N69" s="29">
        <v>20</v>
      </c>
      <c r="O69" s="39">
        <v>1</v>
      </c>
      <c r="P69" s="6"/>
      <c r="Q69" s="11"/>
      <c r="R69" s="6">
        <f t="shared" si="1"/>
        <v>2</v>
      </c>
      <c r="S69"/>
    </row>
    <row r="70" spans="1:19" ht="25.5">
      <c r="A70" s="36"/>
      <c r="B70" s="26" t="s">
        <v>135</v>
      </c>
      <c r="C70" s="26"/>
      <c r="D70" s="26" t="s">
        <v>132</v>
      </c>
      <c r="E70" s="26" t="s">
        <v>20</v>
      </c>
      <c r="F70" s="26" t="s">
        <v>2</v>
      </c>
      <c r="G70" s="26"/>
      <c r="H70" s="38">
        <v>2</v>
      </c>
      <c r="I70" s="26"/>
      <c r="J70" s="48" t="s">
        <v>299</v>
      </c>
      <c r="K70" s="49" t="s">
        <v>7</v>
      </c>
      <c r="L70" s="49" t="s">
        <v>1</v>
      </c>
      <c r="M70" s="49" t="s">
        <v>40</v>
      </c>
      <c r="N70" s="29">
        <v>20</v>
      </c>
      <c r="O70" s="39"/>
      <c r="P70" s="6">
        <v>2</v>
      </c>
      <c r="Q70" s="11"/>
      <c r="R70" s="6">
        <f t="shared" si="1"/>
        <v>4</v>
      </c>
      <c r="S70"/>
    </row>
    <row r="71" spans="1:19" ht="25.5">
      <c r="A71" s="31" t="s">
        <v>138</v>
      </c>
      <c r="B71" s="26" t="s">
        <v>139</v>
      </c>
      <c r="C71" s="26"/>
      <c r="D71" s="26" t="s">
        <v>132</v>
      </c>
      <c r="E71" s="26" t="s">
        <v>20</v>
      </c>
      <c r="F71" s="26" t="s">
        <v>1</v>
      </c>
      <c r="G71" s="26">
        <v>2</v>
      </c>
      <c r="H71" s="26"/>
      <c r="I71" s="26"/>
      <c r="J71" s="28" t="s">
        <v>97</v>
      </c>
      <c r="K71" s="26" t="s">
        <v>47</v>
      </c>
      <c r="L71" s="26" t="s">
        <v>1</v>
      </c>
      <c r="M71" s="26" t="s">
        <v>40</v>
      </c>
      <c r="N71" s="29">
        <v>20</v>
      </c>
      <c r="O71" s="39">
        <v>1</v>
      </c>
      <c r="P71" s="6"/>
      <c r="Q71" s="11"/>
      <c r="R71" s="6">
        <f t="shared" si="1"/>
        <v>2</v>
      </c>
      <c r="S71"/>
    </row>
    <row r="72" spans="1:19" ht="25.5">
      <c r="A72" s="36"/>
      <c r="B72" s="26" t="s">
        <v>139</v>
      </c>
      <c r="C72" s="26"/>
      <c r="D72" s="26" t="s">
        <v>132</v>
      </c>
      <c r="E72" s="26" t="s">
        <v>20</v>
      </c>
      <c r="F72" s="26" t="s">
        <v>2</v>
      </c>
      <c r="G72" s="26"/>
      <c r="H72" s="38">
        <v>1</v>
      </c>
      <c r="I72" s="26">
        <v>2</v>
      </c>
      <c r="J72" s="28" t="s">
        <v>366</v>
      </c>
      <c r="K72" s="26" t="s">
        <v>7</v>
      </c>
      <c r="L72" s="26" t="s">
        <v>1</v>
      </c>
      <c r="M72" s="26" t="s">
        <v>40</v>
      </c>
      <c r="N72" s="29">
        <v>20</v>
      </c>
      <c r="O72" s="39"/>
      <c r="P72" s="6">
        <v>2</v>
      </c>
      <c r="Q72" s="11">
        <v>2</v>
      </c>
      <c r="R72" s="6">
        <f t="shared" si="1"/>
        <v>6</v>
      </c>
      <c r="S72"/>
    </row>
    <row r="73" spans="1:19" ht="25.5">
      <c r="A73" s="25" t="s">
        <v>140</v>
      </c>
      <c r="B73" s="26" t="s">
        <v>141</v>
      </c>
      <c r="C73" s="26"/>
      <c r="D73" s="26" t="s">
        <v>132</v>
      </c>
      <c r="E73" s="26" t="s">
        <v>20</v>
      </c>
      <c r="F73" s="26" t="s">
        <v>1</v>
      </c>
      <c r="G73" s="26">
        <v>2</v>
      </c>
      <c r="H73" s="26"/>
      <c r="I73" s="26"/>
      <c r="J73" s="28" t="s">
        <v>87</v>
      </c>
      <c r="K73" s="26" t="s">
        <v>18</v>
      </c>
      <c r="L73" s="26" t="s">
        <v>1</v>
      </c>
      <c r="M73" s="26" t="s">
        <v>40</v>
      </c>
      <c r="N73" s="29">
        <v>20</v>
      </c>
      <c r="O73" s="39">
        <v>1</v>
      </c>
      <c r="P73" s="6"/>
      <c r="Q73" s="11"/>
      <c r="R73" s="6">
        <f t="shared" si="1"/>
        <v>2</v>
      </c>
      <c r="S73"/>
    </row>
    <row r="74" spans="1:19" ht="25.5">
      <c r="A74" s="36"/>
      <c r="B74" s="26" t="s">
        <v>141</v>
      </c>
      <c r="C74" s="26"/>
      <c r="D74" s="26" t="s">
        <v>132</v>
      </c>
      <c r="E74" s="26" t="s">
        <v>20</v>
      </c>
      <c r="F74" s="26" t="s">
        <v>2</v>
      </c>
      <c r="G74" s="26"/>
      <c r="H74" s="38">
        <v>1</v>
      </c>
      <c r="I74" s="26">
        <v>1</v>
      </c>
      <c r="J74" s="28" t="s">
        <v>88</v>
      </c>
      <c r="K74" s="26" t="s">
        <v>7</v>
      </c>
      <c r="L74" s="26" t="s">
        <v>1</v>
      </c>
      <c r="M74" s="26" t="s">
        <v>40</v>
      </c>
      <c r="N74" s="29">
        <v>20</v>
      </c>
      <c r="O74" s="39"/>
      <c r="P74" s="6">
        <v>2</v>
      </c>
      <c r="Q74" s="11">
        <v>2</v>
      </c>
      <c r="R74" s="6">
        <f t="shared" si="1"/>
        <v>4</v>
      </c>
      <c r="S74"/>
    </row>
    <row r="75" spans="1:19" ht="38.25">
      <c r="A75" s="25" t="s">
        <v>142</v>
      </c>
      <c r="B75" s="26" t="s">
        <v>143</v>
      </c>
      <c r="C75" s="26"/>
      <c r="D75" s="26" t="s">
        <v>132</v>
      </c>
      <c r="E75" s="26" t="s">
        <v>20</v>
      </c>
      <c r="F75" s="26" t="s">
        <v>1</v>
      </c>
      <c r="G75" s="26">
        <v>3</v>
      </c>
      <c r="H75" s="26"/>
      <c r="I75" s="26"/>
      <c r="J75" s="28" t="s">
        <v>144</v>
      </c>
      <c r="K75" s="26" t="s">
        <v>6</v>
      </c>
      <c r="L75" s="26" t="s">
        <v>12</v>
      </c>
      <c r="M75" s="26" t="s">
        <v>145</v>
      </c>
      <c r="N75" s="29">
        <v>20</v>
      </c>
      <c r="O75" s="39">
        <v>1</v>
      </c>
      <c r="P75" s="6"/>
      <c r="Q75" s="11"/>
      <c r="R75" s="6">
        <f t="shared" si="1"/>
        <v>3</v>
      </c>
      <c r="S75"/>
    </row>
    <row r="76" spans="1:19" ht="38.25">
      <c r="A76" s="36"/>
      <c r="B76" s="26" t="s">
        <v>143</v>
      </c>
      <c r="C76" s="26"/>
      <c r="D76" s="26" t="s">
        <v>132</v>
      </c>
      <c r="E76" s="26" t="s">
        <v>20</v>
      </c>
      <c r="F76" s="53" t="s">
        <v>2</v>
      </c>
      <c r="G76" s="53"/>
      <c r="H76" s="38">
        <v>1</v>
      </c>
      <c r="I76" s="53">
        <v>1</v>
      </c>
      <c r="J76" s="28" t="s">
        <v>56</v>
      </c>
      <c r="K76" s="26" t="s">
        <v>7</v>
      </c>
      <c r="L76" s="26" t="s">
        <v>1</v>
      </c>
      <c r="M76" s="26" t="s">
        <v>40</v>
      </c>
      <c r="N76" s="29">
        <v>20</v>
      </c>
      <c r="O76" s="39"/>
      <c r="P76" s="6">
        <v>2</v>
      </c>
      <c r="Q76" s="11">
        <v>2</v>
      </c>
      <c r="R76" s="6">
        <f t="shared" si="1"/>
        <v>4</v>
      </c>
      <c r="S76"/>
    </row>
    <row r="77" spans="1:19" ht="25.5">
      <c r="A77" s="31" t="s">
        <v>146</v>
      </c>
      <c r="B77" s="26" t="s">
        <v>147</v>
      </c>
      <c r="C77" s="26"/>
      <c r="D77" s="26" t="s">
        <v>132</v>
      </c>
      <c r="E77" s="26" t="s">
        <v>20</v>
      </c>
      <c r="F77" s="53" t="s">
        <v>1</v>
      </c>
      <c r="G77" s="53">
        <v>1</v>
      </c>
      <c r="H77" s="53"/>
      <c r="I77" s="53"/>
      <c r="J77" s="28" t="s">
        <v>258</v>
      </c>
      <c r="K77" s="26" t="s">
        <v>202</v>
      </c>
      <c r="L77" s="26" t="s">
        <v>12</v>
      </c>
      <c r="M77" s="26" t="s">
        <v>137</v>
      </c>
      <c r="N77" s="29">
        <v>20</v>
      </c>
      <c r="O77" s="39">
        <v>1</v>
      </c>
      <c r="P77" s="6"/>
      <c r="Q77" s="11"/>
      <c r="R77" s="6">
        <f t="shared" si="1"/>
        <v>1</v>
      </c>
      <c r="S77"/>
    </row>
    <row r="78" spans="1:19" ht="25.5">
      <c r="A78" s="31"/>
      <c r="B78" s="26" t="s">
        <v>147</v>
      </c>
      <c r="C78" s="26"/>
      <c r="D78" s="26" t="s">
        <v>132</v>
      </c>
      <c r="E78" s="26" t="s">
        <v>20</v>
      </c>
      <c r="F78" s="53" t="s">
        <v>1</v>
      </c>
      <c r="G78" s="53">
        <v>1</v>
      </c>
      <c r="H78" s="53"/>
      <c r="I78" s="53"/>
      <c r="J78" s="28" t="s">
        <v>148</v>
      </c>
      <c r="K78" s="26" t="s">
        <v>18</v>
      </c>
      <c r="L78" s="26" t="s">
        <v>1</v>
      </c>
      <c r="M78" s="26" t="s">
        <v>40</v>
      </c>
      <c r="N78" s="29">
        <v>20</v>
      </c>
      <c r="O78" s="39">
        <v>1</v>
      </c>
      <c r="P78" s="6"/>
      <c r="Q78" s="11"/>
      <c r="R78" s="6">
        <f>H78*P78+Q78*I78+O78*G78</f>
        <v>1</v>
      </c>
      <c r="S78"/>
    </row>
    <row r="79" spans="1:19" ht="25.5">
      <c r="A79" s="31"/>
      <c r="B79" s="26" t="s">
        <v>147</v>
      </c>
      <c r="C79" s="26"/>
      <c r="D79" s="26" t="s">
        <v>132</v>
      </c>
      <c r="E79" s="26" t="s">
        <v>20</v>
      </c>
      <c r="F79" s="53" t="s">
        <v>2</v>
      </c>
      <c r="G79" s="53"/>
      <c r="H79" s="53"/>
      <c r="I79" s="53">
        <v>2</v>
      </c>
      <c r="J79" s="28" t="s">
        <v>148</v>
      </c>
      <c r="K79" s="26" t="s">
        <v>18</v>
      </c>
      <c r="L79" s="26" t="s">
        <v>1</v>
      </c>
      <c r="M79" s="26" t="s">
        <v>40</v>
      </c>
      <c r="N79" s="29">
        <v>20</v>
      </c>
      <c r="O79" s="39"/>
      <c r="P79" s="6"/>
      <c r="Q79" s="11">
        <v>1</v>
      </c>
      <c r="R79" s="6">
        <f t="shared" si="1"/>
        <v>2</v>
      </c>
      <c r="S79"/>
    </row>
    <row r="80" spans="1:19" ht="25.5">
      <c r="A80" s="36"/>
      <c r="B80" s="26" t="s">
        <v>147</v>
      </c>
      <c r="C80" s="26"/>
      <c r="D80" s="26" t="s">
        <v>132</v>
      </c>
      <c r="E80" s="26" t="s">
        <v>20</v>
      </c>
      <c r="F80" s="53" t="s">
        <v>2</v>
      </c>
      <c r="G80" s="53"/>
      <c r="H80" s="53"/>
      <c r="I80" s="53">
        <v>2</v>
      </c>
      <c r="J80" s="34" t="s">
        <v>149</v>
      </c>
      <c r="K80" s="35"/>
      <c r="L80" s="35" t="s">
        <v>1</v>
      </c>
      <c r="M80" s="35" t="s">
        <v>40</v>
      </c>
      <c r="N80" s="29">
        <v>20</v>
      </c>
      <c r="O80" s="39"/>
      <c r="P80" s="6"/>
      <c r="Q80" s="11">
        <v>1</v>
      </c>
      <c r="R80" s="6">
        <f t="shared" si="1"/>
        <v>2</v>
      </c>
      <c r="S80"/>
    </row>
    <row r="81" spans="1:19" ht="25.5">
      <c r="A81" s="31" t="s">
        <v>150</v>
      </c>
      <c r="B81" s="26" t="s">
        <v>135</v>
      </c>
      <c r="C81" s="26"/>
      <c r="D81" s="26" t="s">
        <v>151</v>
      </c>
      <c r="E81" s="26" t="s">
        <v>20</v>
      </c>
      <c r="F81" s="26" t="s">
        <v>1</v>
      </c>
      <c r="G81" s="26">
        <v>2</v>
      </c>
      <c r="H81" s="26"/>
      <c r="I81" s="26"/>
      <c r="J81" s="28" t="s">
        <v>136</v>
      </c>
      <c r="K81" s="26" t="s">
        <v>18</v>
      </c>
      <c r="L81" s="26" t="s">
        <v>1</v>
      </c>
      <c r="M81" s="26" t="s">
        <v>40</v>
      </c>
      <c r="N81" s="29">
        <v>5</v>
      </c>
      <c r="O81" s="39">
        <v>1</v>
      </c>
      <c r="P81" s="6"/>
      <c r="Q81" s="11"/>
      <c r="R81" s="6">
        <f t="shared" si="1"/>
        <v>2</v>
      </c>
      <c r="S81"/>
    </row>
    <row r="82" spans="1:19" ht="25.5">
      <c r="A82" s="36"/>
      <c r="B82" s="26" t="s">
        <v>135</v>
      </c>
      <c r="C82" s="26"/>
      <c r="D82" s="26" t="s">
        <v>151</v>
      </c>
      <c r="E82" s="26" t="s">
        <v>20</v>
      </c>
      <c r="F82" s="26" t="s">
        <v>2</v>
      </c>
      <c r="G82" s="26"/>
      <c r="H82" s="38">
        <v>2</v>
      </c>
      <c r="I82" s="26"/>
      <c r="J82" s="48" t="s">
        <v>299</v>
      </c>
      <c r="K82" s="49" t="s">
        <v>7</v>
      </c>
      <c r="L82" s="26" t="s">
        <v>1</v>
      </c>
      <c r="M82" s="26" t="s">
        <v>40</v>
      </c>
      <c r="N82" s="29">
        <v>5</v>
      </c>
      <c r="O82" s="39"/>
      <c r="P82" s="6">
        <v>1</v>
      </c>
      <c r="Q82" s="11"/>
      <c r="R82" s="6">
        <f t="shared" si="1"/>
        <v>2</v>
      </c>
      <c r="S82"/>
    </row>
    <row r="83" spans="1:19" ht="25.5">
      <c r="A83" s="31" t="s">
        <v>152</v>
      </c>
      <c r="B83" s="26" t="s">
        <v>153</v>
      </c>
      <c r="C83" s="26"/>
      <c r="D83" s="26" t="s">
        <v>151</v>
      </c>
      <c r="E83" s="26" t="s">
        <v>20</v>
      </c>
      <c r="F83" s="26" t="s">
        <v>1</v>
      </c>
      <c r="G83" s="26">
        <v>2</v>
      </c>
      <c r="H83" s="26"/>
      <c r="I83" s="26"/>
      <c r="J83" s="28" t="s">
        <v>130</v>
      </c>
      <c r="K83" s="26" t="s">
        <v>47</v>
      </c>
      <c r="L83" s="26" t="s">
        <v>1</v>
      </c>
      <c r="M83" s="26" t="s">
        <v>40</v>
      </c>
      <c r="N83" s="29">
        <v>5</v>
      </c>
      <c r="O83" s="40">
        <v>1</v>
      </c>
      <c r="P83" s="6"/>
      <c r="Q83" s="11"/>
      <c r="R83" s="6">
        <f t="shared" si="1"/>
        <v>2</v>
      </c>
      <c r="S83"/>
    </row>
    <row r="84" spans="1:19" ht="25.5">
      <c r="A84" s="36"/>
      <c r="B84" s="26" t="s">
        <v>153</v>
      </c>
      <c r="C84" s="26"/>
      <c r="D84" s="26" t="s">
        <v>151</v>
      </c>
      <c r="E84" s="26" t="s">
        <v>20</v>
      </c>
      <c r="F84" s="26" t="s">
        <v>2</v>
      </c>
      <c r="G84" s="26"/>
      <c r="H84" s="38">
        <v>1</v>
      </c>
      <c r="I84" s="26">
        <v>1</v>
      </c>
      <c r="J84" s="28" t="s">
        <v>89</v>
      </c>
      <c r="K84" s="26" t="s">
        <v>7</v>
      </c>
      <c r="L84" s="26" t="s">
        <v>1</v>
      </c>
      <c r="M84" s="26" t="s">
        <v>40</v>
      </c>
      <c r="N84" s="29">
        <v>5</v>
      </c>
      <c r="O84" s="39"/>
      <c r="P84" s="6">
        <v>1</v>
      </c>
      <c r="Q84" s="11">
        <v>1</v>
      </c>
      <c r="R84" s="6">
        <f t="shared" si="1"/>
        <v>2</v>
      </c>
      <c r="S84"/>
    </row>
    <row r="85" spans="1:19" ht="25.5">
      <c r="A85" s="31" t="s">
        <v>154</v>
      </c>
      <c r="B85" s="26" t="s">
        <v>155</v>
      </c>
      <c r="C85" s="26"/>
      <c r="D85" s="26" t="s">
        <v>151</v>
      </c>
      <c r="E85" s="26" t="s">
        <v>20</v>
      </c>
      <c r="F85" s="26" t="s">
        <v>1</v>
      </c>
      <c r="G85" s="26">
        <v>2</v>
      </c>
      <c r="H85" s="26"/>
      <c r="I85" s="26"/>
      <c r="J85" s="28" t="s">
        <v>156</v>
      </c>
      <c r="K85" s="26" t="s">
        <v>6</v>
      </c>
      <c r="L85" s="26" t="s">
        <v>12</v>
      </c>
      <c r="M85" s="26" t="s">
        <v>145</v>
      </c>
      <c r="N85" s="29">
        <v>5</v>
      </c>
      <c r="O85" s="39">
        <v>1</v>
      </c>
      <c r="P85" s="6"/>
      <c r="Q85" s="11"/>
      <c r="R85" s="6">
        <f t="shared" si="1"/>
        <v>2</v>
      </c>
      <c r="S85"/>
    </row>
    <row r="86" spans="1:19" ht="25.5">
      <c r="A86" s="36"/>
      <c r="B86" s="26" t="s">
        <v>155</v>
      </c>
      <c r="C86" s="26"/>
      <c r="D86" s="26" t="s">
        <v>151</v>
      </c>
      <c r="E86" s="26" t="s">
        <v>20</v>
      </c>
      <c r="F86" s="26" t="s">
        <v>2</v>
      </c>
      <c r="G86" s="26"/>
      <c r="H86" s="38">
        <v>2</v>
      </c>
      <c r="I86" s="26"/>
      <c r="J86" s="54" t="s">
        <v>157</v>
      </c>
      <c r="K86" s="26" t="s">
        <v>7</v>
      </c>
      <c r="L86" s="26" t="s">
        <v>1</v>
      </c>
      <c r="M86" s="26" t="s">
        <v>40</v>
      </c>
      <c r="N86" s="29">
        <v>5</v>
      </c>
      <c r="O86" s="39"/>
      <c r="P86" s="6">
        <v>1</v>
      </c>
      <c r="Q86" s="11"/>
      <c r="R86" s="6">
        <f t="shared" si="1"/>
        <v>2</v>
      </c>
      <c r="S86"/>
    </row>
    <row r="87" spans="1:19" ht="25.5">
      <c r="A87" s="31" t="s">
        <v>158</v>
      </c>
      <c r="B87" s="26" t="s">
        <v>159</v>
      </c>
      <c r="C87" s="26"/>
      <c r="D87" s="26" t="s">
        <v>151</v>
      </c>
      <c r="E87" s="26" t="s">
        <v>20</v>
      </c>
      <c r="F87" s="26" t="s">
        <v>1</v>
      </c>
      <c r="G87" s="26">
        <v>2</v>
      </c>
      <c r="H87" s="26"/>
      <c r="I87" s="26"/>
      <c r="J87" s="28" t="s">
        <v>100</v>
      </c>
      <c r="K87" s="26" t="s">
        <v>47</v>
      </c>
      <c r="L87" s="26" t="s">
        <v>55</v>
      </c>
      <c r="M87" s="26" t="s">
        <v>40</v>
      </c>
      <c r="N87" s="29">
        <v>5</v>
      </c>
      <c r="O87" s="39">
        <v>1</v>
      </c>
      <c r="P87" s="6"/>
      <c r="Q87" s="11"/>
      <c r="R87" s="6">
        <f t="shared" si="1"/>
        <v>2</v>
      </c>
      <c r="S87"/>
    </row>
    <row r="88" spans="1:19" ht="25.5">
      <c r="A88" s="36"/>
      <c r="B88" s="26" t="s">
        <v>159</v>
      </c>
      <c r="C88" s="26"/>
      <c r="D88" s="26" t="s">
        <v>151</v>
      </c>
      <c r="E88" s="26" t="s">
        <v>20</v>
      </c>
      <c r="F88" s="26" t="s">
        <v>2</v>
      </c>
      <c r="G88" s="26"/>
      <c r="H88" s="38">
        <v>1</v>
      </c>
      <c r="I88" s="26">
        <v>2</v>
      </c>
      <c r="J88" s="28" t="s">
        <v>160</v>
      </c>
      <c r="K88" s="26" t="s">
        <v>7</v>
      </c>
      <c r="L88" s="26" t="s">
        <v>1</v>
      </c>
      <c r="M88" s="26" t="s">
        <v>40</v>
      </c>
      <c r="N88" s="29">
        <v>5</v>
      </c>
      <c r="O88" s="39"/>
      <c r="P88" s="6">
        <v>1</v>
      </c>
      <c r="Q88" s="11">
        <v>1</v>
      </c>
      <c r="R88" s="6">
        <f t="shared" si="1"/>
        <v>3</v>
      </c>
      <c r="S88"/>
    </row>
    <row r="89" spans="1:19" ht="38.25">
      <c r="A89" s="25" t="s">
        <v>161</v>
      </c>
      <c r="B89" s="12" t="s">
        <v>373</v>
      </c>
      <c r="C89" s="12"/>
      <c r="D89" s="13" t="s">
        <v>151</v>
      </c>
      <c r="E89" s="13" t="s">
        <v>20</v>
      </c>
      <c r="F89" s="13" t="s">
        <v>1</v>
      </c>
      <c r="G89" s="13">
        <v>2</v>
      </c>
      <c r="H89" s="55"/>
      <c r="I89" s="13"/>
      <c r="J89" s="13" t="s">
        <v>372</v>
      </c>
      <c r="K89" s="13" t="s">
        <v>18</v>
      </c>
      <c r="L89" s="13" t="s">
        <v>1</v>
      </c>
      <c r="M89" s="13" t="s">
        <v>40</v>
      </c>
      <c r="N89" s="56">
        <v>5</v>
      </c>
      <c r="O89" s="57">
        <v>1</v>
      </c>
      <c r="P89" s="11"/>
      <c r="Q89" s="45"/>
      <c r="R89" s="6">
        <f t="shared" si="1"/>
        <v>2</v>
      </c>
      <c r="S89"/>
    </row>
    <row r="90" spans="1:19" ht="25.5">
      <c r="A90" s="36"/>
      <c r="B90" s="37" t="s">
        <v>373</v>
      </c>
      <c r="C90" s="37"/>
      <c r="D90" s="26" t="s">
        <v>151</v>
      </c>
      <c r="E90" s="26" t="s">
        <v>20</v>
      </c>
      <c r="F90" s="26" t="s">
        <v>2</v>
      </c>
      <c r="G90" s="26"/>
      <c r="H90" s="38">
        <v>2</v>
      </c>
      <c r="I90" s="26"/>
      <c r="J90" s="28" t="s">
        <v>157</v>
      </c>
      <c r="K90" s="26" t="s">
        <v>7</v>
      </c>
      <c r="L90" s="26" t="s">
        <v>1</v>
      </c>
      <c r="M90" s="26" t="s">
        <v>40</v>
      </c>
      <c r="N90" s="29">
        <v>5</v>
      </c>
      <c r="O90" s="39"/>
      <c r="P90" s="6">
        <v>1</v>
      </c>
      <c r="Q90" s="11"/>
      <c r="R90" s="6">
        <f t="shared" si="1"/>
        <v>2</v>
      </c>
      <c r="S90"/>
    </row>
    <row r="91" spans="1:19" ht="25.5">
      <c r="A91" s="36" t="s">
        <v>163</v>
      </c>
      <c r="B91" s="37" t="s">
        <v>164</v>
      </c>
      <c r="C91" s="37"/>
      <c r="D91" s="26" t="s">
        <v>151</v>
      </c>
      <c r="E91" s="26" t="s">
        <v>20</v>
      </c>
      <c r="F91" s="26" t="s">
        <v>2</v>
      </c>
      <c r="G91" s="26"/>
      <c r="H91" s="38"/>
      <c r="I91" s="26">
        <v>4</v>
      </c>
      <c r="J91" s="28"/>
      <c r="K91" s="26"/>
      <c r="L91" s="26"/>
      <c r="M91" s="26"/>
      <c r="N91" s="29">
        <v>5</v>
      </c>
      <c r="O91" s="39"/>
      <c r="P91" s="6">
        <v>4</v>
      </c>
      <c r="Q91" s="11"/>
      <c r="R91" s="6">
        <f t="shared" si="1"/>
        <v>0</v>
      </c>
      <c r="S91"/>
    </row>
    <row r="92" spans="1:19" ht="25.5">
      <c r="A92" s="31" t="s">
        <v>165</v>
      </c>
      <c r="B92" s="26" t="s">
        <v>135</v>
      </c>
      <c r="C92" s="26"/>
      <c r="D92" s="26" t="s">
        <v>166</v>
      </c>
      <c r="E92" s="26" t="s">
        <v>20</v>
      </c>
      <c r="F92" s="26" t="s">
        <v>1</v>
      </c>
      <c r="G92" s="26">
        <v>2</v>
      </c>
      <c r="H92" s="38"/>
      <c r="I92" s="26"/>
      <c r="J92" s="28" t="s">
        <v>136</v>
      </c>
      <c r="K92" s="26" t="s">
        <v>18</v>
      </c>
      <c r="L92" s="26" t="s">
        <v>1</v>
      </c>
      <c r="M92" s="26" t="s">
        <v>40</v>
      </c>
      <c r="N92" s="29">
        <v>20</v>
      </c>
      <c r="O92" s="39">
        <v>1</v>
      </c>
      <c r="P92" s="6"/>
      <c r="Q92" s="11"/>
      <c r="R92" s="6">
        <f t="shared" si="1"/>
        <v>2</v>
      </c>
      <c r="S92"/>
    </row>
    <row r="93" spans="1:19" ht="25.5">
      <c r="A93" s="36"/>
      <c r="B93" s="26" t="s">
        <v>135</v>
      </c>
      <c r="C93" s="26"/>
      <c r="D93" s="26" t="s">
        <v>166</v>
      </c>
      <c r="E93" s="26" t="s">
        <v>20</v>
      </c>
      <c r="F93" s="26" t="s">
        <v>2</v>
      </c>
      <c r="G93" s="26"/>
      <c r="H93" s="26">
        <v>2</v>
      </c>
      <c r="I93" s="26"/>
      <c r="J93" s="28" t="s">
        <v>299</v>
      </c>
      <c r="K93" s="26" t="s">
        <v>7</v>
      </c>
      <c r="L93" s="26" t="s">
        <v>1</v>
      </c>
      <c r="M93" s="26" t="s">
        <v>40</v>
      </c>
      <c r="N93" s="29">
        <v>20</v>
      </c>
      <c r="O93" s="39"/>
      <c r="P93" s="6">
        <v>2</v>
      </c>
      <c r="Q93" s="11"/>
      <c r="R93" s="6">
        <f t="shared" si="1"/>
        <v>4</v>
      </c>
      <c r="S93"/>
    </row>
    <row r="94" spans="1:19" ht="25.5">
      <c r="A94" s="31" t="s">
        <v>167</v>
      </c>
      <c r="B94" s="26" t="s">
        <v>168</v>
      </c>
      <c r="C94" s="26"/>
      <c r="D94" s="26" t="s">
        <v>166</v>
      </c>
      <c r="E94" s="26" t="s">
        <v>20</v>
      </c>
      <c r="F94" s="26" t="s">
        <v>1</v>
      </c>
      <c r="G94" s="26">
        <v>2</v>
      </c>
      <c r="H94" s="38"/>
      <c r="I94" s="26"/>
      <c r="J94" s="28" t="s">
        <v>120</v>
      </c>
      <c r="K94" s="26" t="s">
        <v>18</v>
      </c>
      <c r="L94" s="26" t="s">
        <v>1</v>
      </c>
      <c r="M94" s="26" t="s">
        <v>40</v>
      </c>
      <c r="N94" s="29">
        <v>20</v>
      </c>
      <c r="O94" s="39">
        <v>1</v>
      </c>
      <c r="P94" s="6"/>
      <c r="Q94" s="11"/>
      <c r="R94" s="6">
        <f t="shared" si="1"/>
        <v>2</v>
      </c>
      <c r="S94"/>
    </row>
    <row r="95" spans="1:19" ht="25.5">
      <c r="A95" s="36"/>
      <c r="B95" s="26" t="s">
        <v>168</v>
      </c>
      <c r="C95" s="26"/>
      <c r="D95" s="26" t="s">
        <v>166</v>
      </c>
      <c r="E95" s="26" t="s">
        <v>20</v>
      </c>
      <c r="F95" s="26" t="s">
        <v>2</v>
      </c>
      <c r="G95" s="26"/>
      <c r="H95" s="38">
        <v>1</v>
      </c>
      <c r="I95" s="26">
        <v>1</v>
      </c>
      <c r="J95" s="28" t="s">
        <v>77</v>
      </c>
      <c r="K95" s="26" t="s">
        <v>7</v>
      </c>
      <c r="L95" s="26" t="s">
        <v>1</v>
      </c>
      <c r="M95" s="26" t="s">
        <v>40</v>
      </c>
      <c r="N95" s="29">
        <v>20</v>
      </c>
      <c r="O95" s="39"/>
      <c r="P95" s="6">
        <v>2</v>
      </c>
      <c r="Q95" s="11">
        <v>2</v>
      </c>
      <c r="R95" s="6">
        <f t="shared" si="1"/>
        <v>4</v>
      </c>
      <c r="S95"/>
    </row>
    <row r="96" spans="1:19" ht="25.5">
      <c r="A96" s="31" t="s">
        <v>169</v>
      </c>
      <c r="B96" s="26" t="s">
        <v>170</v>
      </c>
      <c r="C96" s="26"/>
      <c r="D96" s="26" t="s">
        <v>166</v>
      </c>
      <c r="E96" s="26" t="s">
        <v>20</v>
      </c>
      <c r="F96" s="26" t="s">
        <v>1</v>
      </c>
      <c r="G96" s="26">
        <v>2</v>
      </c>
      <c r="H96" s="26"/>
      <c r="I96" s="26"/>
      <c r="J96" s="26" t="s">
        <v>115</v>
      </c>
      <c r="K96" s="26" t="s">
        <v>18</v>
      </c>
      <c r="L96" s="26" t="s">
        <v>9</v>
      </c>
      <c r="M96" s="26" t="s">
        <v>116</v>
      </c>
      <c r="N96" s="29">
        <v>20</v>
      </c>
      <c r="O96" s="39">
        <v>1</v>
      </c>
      <c r="P96" s="6"/>
      <c r="Q96" s="11"/>
      <c r="R96" s="6">
        <f t="shared" si="1"/>
        <v>2</v>
      </c>
      <c r="S96"/>
    </row>
    <row r="97" spans="1:19" ht="25.5">
      <c r="A97" s="31"/>
      <c r="B97" s="26" t="s">
        <v>170</v>
      </c>
      <c r="C97" s="26"/>
      <c r="D97" s="26" t="s">
        <v>166</v>
      </c>
      <c r="E97" s="26" t="s">
        <v>20</v>
      </c>
      <c r="F97" s="26" t="s">
        <v>2</v>
      </c>
      <c r="G97" s="26"/>
      <c r="H97" s="38">
        <v>1</v>
      </c>
      <c r="I97" s="26">
        <v>1</v>
      </c>
      <c r="J97" s="28" t="s">
        <v>69</v>
      </c>
      <c r="K97" s="26" t="s">
        <v>7</v>
      </c>
      <c r="L97" s="26" t="s">
        <v>1</v>
      </c>
      <c r="M97" s="26" t="s">
        <v>40</v>
      </c>
      <c r="N97" s="29">
        <v>10</v>
      </c>
      <c r="O97" s="39"/>
      <c r="P97" s="6">
        <v>1</v>
      </c>
      <c r="Q97" s="11">
        <v>1</v>
      </c>
      <c r="R97" s="6">
        <f t="shared" si="1"/>
        <v>2</v>
      </c>
      <c r="S97"/>
    </row>
    <row r="98" spans="1:19" ht="25.5">
      <c r="A98" s="36"/>
      <c r="B98" s="26" t="s">
        <v>170</v>
      </c>
      <c r="C98" s="26"/>
      <c r="D98" s="26" t="s">
        <v>166</v>
      </c>
      <c r="E98" s="26" t="s">
        <v>20</v>
      </c>
      <c r="F98" s="26" t="s">
        <v>2</v>
      </c>
      <c r="G98" s="26"/>
      <c r="H98" s="26">
        <v>1</v>
      </c>
      <c r="I98" s="26">
        <v>1</v>
      </c>
      <c r="J98" s="28" t="s">
        <v>78</v>
      </c>
      <c r="K98" s="26" t="s">
        <v>13</v>
      </c>
      <c r="L98" s="26" t="s">
        <v>1</v>
      </c>
      <c r="M98" s="26" t="s">
        <v>171</v>
      </c>
      <c r="N98" s="29">
        <v>10</v>
      </c>
      <c r="O98" s="39">
        <v>1</v>
      </c>
      <c r="P98" s="6">
        <v>1</v>
      </c>
      <c r="Q98" s="11">
        <v>1</v>
      </c>
      <c r="R98" s="6">
        <f t="shared" si="1"/>
        <v>2</v>
      </c>
      <c r="S98"/>
    </row>
    <row r="99" spans="1:19" ht="25.5">
      <c r="A99" s="31" t="s">
        <v>172</v>
      </c>
      <c r="B99" s="26" t="s">
        <v>173</v>
      </c>
      <c r="C99" s="26"/>
      <c r="D99" s="26" t="s">
        <v>166</v>
      </c>
      <c r="E99" s="26" t="s">
        <v>20</v>
      </c>
      <c r="F99" s="26" t="s">
        <v>1</v>
      </c>
      <c r="G99" s="26">
        <v>3</v>
      </c>
      <c r="H99" s="38"/>
      <c r="I99" s="26"/>
      <c r="J99" s="28" t="s">
        <v>174</v>
      </c>
      <c r="K99" s="26" t="s">
        <v>6</v>
      </c>
      <c r="L99" s="26" t="s">
        <v>12</v>
      </c>
      <c r="M99" s="26" t="s">
        <v>175</v>
      </c>
      <c r="N99" s="29">
        <v>20</v>
      </c>
      <c r="O99" s="39">
        <v>1</v>
      </c>
      <c r="P99" s="6"/>
      <c r="Q99" s="11"/>
      <c r="R99" s="6">
        <f t="shared" si="1"/>
        <v>3</v>
      </c>
      <c r="S99"/>
    </row>
    <row r="100" spans="1:19" ht="25.5">
      <c r="A100" s="36"/>
      <c r="B100" s="26" t="s">
        <v>173</v>
      </c>
      <c r="C100" s="26"/>
      <c r="D100" s="26" t="s">
        <v>166</v>
      </c>
      <c r="E100" s="26" t="s">
        <v>20</v>
      </c>
      <c r="F100" s="26" t="s">
        <v>2</v>
      </c>
      <c r="G100" s="26"/>
      <c r="H100" s="26">
        <v>1</v>
      </c>
      <c r="I100" s="26">
        <v>1</v>
      </c>
      <c r="J100" s="28" t="s">
        <v>127</v>
      </c>
      <c r="K100" s="26" t="s">
        <v>7</v>
      </c>
      <c r="L100" s="26" t="s">
        <v>1</v>
      </c>
      <c r="M100" s="26" t="s">
        <v>40</v>
      </c>
      <c r="N100" s="29">
        <v>20</v>
      </c>
      <c r="O100" s="39"/>
      <c r="P100" s="6">
        <v>2</v>
      </c>
      <c r="Q100" s="11">
        <v>2</v>
      </c>
      <c r="R100" s="6">
        <f t="shared" si="1"/>
        <v>4</v>
      </c>
      <c r="S100"/>
    </row>
    <row r="101" spans="1:19" ht="25.5">
      <c r="A101" s="31" t="s">
        <v>176</v>
      </c>
      <c r="B101" s="12" t="s">
        <v>162</v>
      </c>
      <c r="C101" s="12"/>
      <c r="D101" s="13" t="s">
        <v>166</v>
      </c>
      <c r="E101" s="13" t="s">
        <v>20</v>
      </c>
      <c r="F101" s="13" t="s">
        <v>1</v>
      </c>
      <c r="G101" s="13">
        <v>2</v>
      </c>
      <c r="H101" s="13"/>
      <c r="I101" s="13"/>
      <c r="J101" s="13" t="s">
        <v>97</v>
      </c>
      <c r="K101" s="26" t="s">
        <v>47</v>
      </c>
      <c r="L101" s="26" t="s">
        <v>12</v>
      </c>
      <c r="M101" s="26" t="s">
        <v>145</v>
      </c>
      <c r="N101" s="29">
        <v>20</v>
      </c>
      <c r="O101" s="39">
        <v>1</v>
      </c>
      <c r="P101" s="6"/>
      <c r="Q101" s="45"/>
      <c r="R101" s="6">
        <f t="shared" si="1"/>
        <v>2</v>
      </c>
      <c r="S101"/>
    </row>
    <row r="102" spans="1:19" ht="25.5">
      <c r="A102" s="36"/>
      <c r="B102" s="37" t="s">
        <v>162</v>
      </c>
      <c r="C102" s="37"/>
      <c r="D102" s="26" t="s">
        <v>166</v>
      </c>
      <c r="E102" s="26" t="s">
        <v>20</v>
      </c>
      <c r="F102" s="26" t="s">
        <v>2</v>
      </c>
      <c r="G102" s="26"/>
      <c r="H102" s="26">
        <v>2</v>
      </c>
      <c r="I102" s="26"/>
      <c r="J102" s="28" t="s">
        <v>69</v>
      </c>
      <c r="K102" s="26" t="s">
        <v>7</v>
      </c>
      <c r="L102" s="26" t="s">
        <v>1</v>
      </c>
      <c r="M102" s="26" t="s">
        <v>40</v>
      </c>
      <c r="N102" s="29">
        <v>20</v>
      </c>
      <c r="O102" s="39"/>
      <c r="P102" s="6">
        <v>2</v>
      </c>
      <c r="Q102" s="11"/>
      <c r="R102" s="6">
        <f t="shared" si="1"/>
        <v>4</v>
      </c>
      <c r="S102"/>
    </row>
    <row r="103" spans="1:19" ht="25.5">
      <c r="A103" s="31" t="s">
        <v>177</v>
      </c>
      <c r="B103" s="37" t="s">
        <v>178</v>
      </c>
      <c r="C103" s="37"/>
      <c r="D103" s="26" t="s">
        <v>166</v>
      </c>
      <c r="E103" s="26" t="s">
        <v>20</v>
      </c>
      <c r="F103" s="26" t="s">
        <v>1</v>
      </c>
      <c r="G103" s="26">
        <v>2</v>
      </c>
      <c r="H103" s="38"/>
      <c r="I103" s="26"/>
      <c r="J103" s="28" t="s">
        <v>174</v>
      </c>
      <c r="K103" s="26" t="s">
        <v>6</v>
      </c>
      <c r="L103" s="26" t="s">
        <v>12</v>
      </c>
      <c r="M103" s="26" t="s">
        <v>175</v>
      </c>
      <c r="N103" s="29">
        <v>20</v>
      </c>
      <c r="O103" s="39">
        <v>1</v>
      </c>
      <c r="P103" s="6"/>
      <c r="Q103" s="11"/>
      <c r="R103" s="6">
        <f t="shared" si="1"/>
        <v>2</v>
      </c>
      <c r="S103"/>
    </row>
    <row r="104" spans="1:19" ht="15">
      <c r="A104" s="36"/>
      <c r="B104" s="37" t="s">
        <v>178</v>
      </c>
      <c r="C104" s="37"/>
      <c r="D104" s="26" t="s">
        <v>166</v>
      </c>
      <c r="E104" s="26" t="s">
        <v>20</v>
      </c>
      <c r="F104" s="26" t="s">
        <v>2</v>
      </c>
      <c r="G104" s="26"/>
      <c r="H104" s="38">
        <v>2</v>
      </c>
      <c r="I104" s="26"/>
      <c r="J104" s="28" t="s">
        <v>117</v>
      </c>
      <c r="K104" s="26" t="s">
        <v>7</v>
      </c>
      <c r="L104" s="26" t="s">
        <v>1</v>
      </c>
      <c r="M104" s="26" t="s">
        <v>40</v>
      </c>
      <c r="N104" s="29">
        <v>20</v>
      </c>
      <c r="O104" s="39"/>
      <c r="P104" s="6">
        <v>2</v>
      </c>
      <c r="Q104" s="11"/>
      <c r="R104" s="6">
        <f>H104*P104+Q104*I104+O104*G104</f>
        <v>4</v>
      </c>
      <c r="S104"/>
    </row>
    <row r="105" spans="1:19" ht="25.5">
      <c r="A105" s="31" t="s">
        <v>179</v>
      </c>
      <c r="B105" s="26" t="s">
        <v>180</v>
      </c>
      <c r="C105" s="26"/>
      <c r="D105" s="26" t="s">
        <v>181</v>
      </c>
      <c r="E105" s="26" t="s">
        <v>20</v>
      </c>
      <c r="F105" s="26" t="s">
        <v>1</v>
      </c>
      <c r="G105" s="26">
        <v>2</v>
      </c>
      <c r="H105" s="26"/>
      <c r="I105" s="26"/>
      <c r="J105" s="28" t="s">
        <v>182</v>
      </c>
      <c r="K105" s="26" t="s">
        <v>6</v>
      </c>
      <c r="L105" s="26" t="s">
        <v>12</v>
      </c>
      <c r="M105" s="26" t="s">
        <v>145</v>
      </c>
      <c r="N105" s="29">
        <v>20</v>
      </c>
      <c r="O105" s="39">
        <v>1</v>
      </c>
      <c r="P105" s="6"/>
      <c r="Q105" s="11"/>
      <c r="R105" s="6">
        <f>H105*P105+Q105*I105+O105*G105</f>
        <v>2</v>
      </c>
      <c r="S105"/>
    </row>
    <row r="106" spans="1:19" ht="25.5">
      <c r="A106" s="36"/>
      <c r="B106" s="26" t="s">
        <v>180</v>
      </c>
      <c r="C106" s="26"/>
      <c r="D106" s="26" t="s">
        <v>181</v>
      </c>
      <c r="E106" s="26" t="s">
        <v>20</v>
      </c>
      <c r="F106" s="26" t="s">
        <v>2</v>
      </c>
      <c r="G106" s="26"/>
      <c r="H106" s="38">
        <v>1</v>
      </c>
      <c r="I106" s="26">
        <v>1</v>
      </c>
      <c r="J106" s="28" t="s">
        <v>89</v>
      </c>
      <c r="K106" s="26" t="s">
        <v>7</v>
      </c>
      <c r="L106" s="26" t="s">
        <v>1</v>
      </c>
      <c r="M106" s="26" t="s">
        <v>40</v>
      </c>
      <c r="N106" s="29">
        <v>20</v>
      </c>
      <c r="O106" s="39"/>
      <c r="P106" s="6">
        <v>2</v>
      </c>
      <c r="Q106" s="11">
        <v>2</v>
      </c>
      <c r="R106" s="6">
        <f>H106*P106+Q106*I106+O106*G106</f>
        <v>4</v>
      </c>
      <c r="S106"/>
    </row>
    <row r="107" spans="1:19" ht="25.5">
      <c r="A107" s="31" t="s">
        <v>183</v>
      </c>
      <c r="B107" s="26" t="s">
        <v>184</v>
      </c>
      <c r="C107" s="26"/>
      <c r="D107" s="26" t="s">
        <v>181</v>
      </c>
      <c r="E107" s="26" t="s">
        <v>20</v>
      </c>
      <c r="F107" s="26" t="s">
        <v>1</v>
      </c>
      <c r="G107" s="26">
        <v>2</v>
      </c>
      <c r="H107" s="26"/>
      <c r="I107" s="26"/>
      <c r="J107" s="28" t="s">
        <v>144</v>
      </c>
      <c r="K107" s="26" t="s">
        <v>6</v>
      </c>
      <c r="L107" s="26" t="s">
        <v>12</v>
      </c>
      <c r="M107" s="26" t="s">
        <v>145</v>
      </c>
      <c r="N107" s="29">
        <v>20</v>
      </c>
      <c r="O107" s="39">
        <v>1</v>
      </c>
      <c r="P107" s="6"/>
      <c r="Q107" s="11"/>
      <c r="R107" s="6">
        <f>H107*P107+Q107*I107+O107*G107</f>
        <v>2</v>
      </c>
      <c r="S107"/>
    </row>
    <row r="108" spans="1:19" ht="25.5">
      <c r="A108" s="36"/>
      <c r="B108" s="26" t="s">
        <v>184</v>
      </c>
      <c r="C108" s="26"/>
      <c r="D108" s="26" t="s">
        <v>181</v>
      </c>
      <c r="E108" s="26" t="s">
        <v>20</v>
      </c>
      <c r="F108" s="26" t="s">
        <v>2</v>
      </c>
      <c r="G108" s="26"/>
      <c r="H108" s="38">
        <v>1</v>
      </c>
      <c r="I108" s="26">
        <v>1</v>
      </c>
      <c r="J108" s="28" t="s">
        <v>87</v>
      </c>
      <c r="K108" s="26" t="s">
        <v>18</v>
      </c>
      <c r="L108" s="26" t="s">
        <v>1</v>
      </c>
      <c r="M108" s="26" t="s">
        <v>40</v>
      </c>
      <c r="N108" s="29">
        <v>20</v>
      </c>
      <c r="O108" s="39"/>
      <c r="P108" s="6">
        <v>2</v>
      </c>
      <c r="Q108" s="11">
        <v>2</v>
      </c>
      <c r="R108" s="6">
        <f>H108*P108+Q108*I108+O108*G108</f>
        <v>4</v>
      </c>
      <c r="S108"/>
    </row>
    <row r="109" spans="1:19" ht="25.5">
      <c r="A109" s="31" t="s">
        <v>185</v>
      </c>
      <c r="B109" s="26" t="s">
        <v>186</v>
      </c>
      <c r="C109" s="26"/>
      <c r="D109" s="26" t="s">
        <v>181</v>
      </c>
      <c r="E109" s="26" t="s">
        <v>20</v>
      </c>
      <c r="F109" s="26" t="s">
        <v>1</v>
      </c>
      <c r="G109" s="26">
        <v>2</v>
      </c>
      <c r="H109" s="26"/>
      <c r="I109" s="26"/>
      <c r="J109" s="28" t="s">
        <v>87</v>
      </c>
      <c r="K109" s="26" t="s">
        <v>18</v>
      </c>
      <c r="L109" s="26" t="s">
        <v>1</v>
      </c>
      <c r="M109" s="26" t="s">
        <v>40</v>
      </c>
      <c r="N109" s="29">
        <v>20</v>
      </c>
      <c r="O109" s="39">
        <v>1</v>
      </c>
      <c r="P109" s="6"/>
      <c r="Q109" s="11"/>
      <c r="R109" s="6">
        <f>H105*P105+Q105*I105+O105*G105</f>
        <v>2</v>
      </c>
      <c r="S109"/>
    </row>
    <row r="110" spans="1:19" ht="25.5">
      <c r="A110" s="36"/>
      <c r="B110" s="26" t="s">
        <v>186</v>
      </c>
      <c r="C110" s="26"/>
      <c r="D110" s="26" t="s">
        <v>181</v>
      </c>
      <c r="E110" s="26" t="s">
        <v>20</v>
      </c>
      <c r="F110" s="26" t="s">
        <v>2</v>
      </c>
      <c r="G110" s="26"/>
      <c r="H110" s="38">
        <v>2</v>
      </c>
      <c r="I110" s="26">
        <v>1</v>
      </c>
      <c r="J110" s="28" t="s">
        <v>58</v>
      </c>
      <c r="K110" s="26" t="s">
        <v>13</v>
      </c>
      <c r="L110" s="26" t="s">
        <v>1</v>
      </c>
      <c r="M110" s="26" t="s">
        <v>40</v>
      </c>
      <c r="N110" s="29">
        <v>20</v>
      </c>
      <c r="O110" s="39"/>
      <c r="P110" s="6">
        <v>2</v>
      </c>
      <c r="Q110" s="11">
        <v>2</v>
      </c>
      <c r="R110" s="6">
        <f aca="true" t="shared" si="2" ref="R110:R117">H110*P110+Q110*I110+O110*G110</f>
        <v>6</v>
      </c>
      <c r="S110"/>
    </row>
    <row r="111" spans="1:19" ht="25.5">
      <c r="A111" s="31" t="s">
        <v>187</v>
      </c>
      <c r="B111" s="13" t="s">
        <v>188</v>
      </c>
      <c r="C111" s="13"/>
      <c r="D111" s="26" t="s">
        <v>181</v>
      </c>
      <c r="E111" s="26" t="s">
        <v>20</v>
      </c>
      <c r="F111" s="26" t="s">
        <v>1</v>
      </c>
      <c r="G111" s="26">
        <v>2</v>
      </c>
      <c r="H111" s="26"/>
      <c r="I111" s="26"/>
      <c r="J111" s="13" t="s">
        <v>130</v>
      </c>
      <c r="K111" s="26" t="s">
        <v>47</v>
      </c>
      <c r="L111" s="26" t="s">
        <v>1</v>
      </c>
      <c r="M111" s="26" t="s">
        <v>40</v>
      </c>
      <c r="N111" s="29">
        <v>20</v>
      </c>
      <c r="O111" s="39">
        <v>1</v>
      </c>
      <c r="P111" s="6"/>
      <c r="Q111" s="58"/>
      <c r="R111" s="6">
        <f t="shared" si="2"/>
        <v>2</v>
      </c>
      <c r="S111"/>
    </row>
    <row r="112" spans="1:19" ht="25.5">
      <c r="A112" s="36"/>
      <c r="B112" s="26" t="s">
        <v>188</v>
      </c>
      <c r="C112" s="26"/>
      <c r="D112" s="26" t="s">
        <v>181</v>
      </c>
      <c r="E112" s="26" t="s">
        <v>20</v>
      </c>
      <c r="F112" s="26" t="s">
        <v>2</v>
      </c>
      <c r="G112" s="26"/>
      <c r="H112" s="38">
        <v>1</v>
      </c>
      <c r="I112" s="26">
        <v>1</v>
      </c>
      <c r="J112" s="28" t="s">
        <v>89</v>
      </c>
      <c r="K112" s="26" t="s">
        <v>7</v>
      </c>
      <c r="L112" s="26" t="s">
        <v>1</v>
      </c>
      <c r="M112" s="26" t="s">
        <v>40</v>
      </c>
      <c r="N112" s="29">
        <v>20</v>
      </c>
      <c r="O112" s="39"/>
      <c r="P112" s="6">
        <v>2</v>
      </c>
      <c r="Q112" s="11">
        <v>2</v>
      </c>
      <c r="R112" s="6">
        <f t="shared" si="2"/>
        <v>4</v>
      </c>
      <c r="S112"/>
    </row>
    <row r="113" spans="1:19" ht="25.5">
      <c r="A113" s="31"/>
      <c r="B113" s="37" t="s">
        <v>190</v>
      </c>
      <c r="C113" s="37"/>
      <c r="D113" s="26" t="s">
        <v>181</v>
      </c>
      <c r="E113" s="26" t="s">
        <v>20</v>
      </c>
      <c r="F113" s="26" t="s">
        <v>1</v>
      </c>
      <c r="G113" s="26">
        <v>2</v>
      </c>
      <c r="H113" s="38"/>
      <c r="I113" s="26"/>
      <c r="J113" s="28" t="s">
        <v>258</v>
      </c>
      <c r="K113" s="26" t="s">
        <v>202</v>
      </c>
      <c r="L113" s="26" t="s">
        <v>12</v>
      </c>
      <c r="M113" s="26" t="s">
        <v>137</v>
      </c>
      <c r="N113" s="29">
        <v>20</v>
      </c>
      <c r="O113" s="39">
        <v>1</v>
      </c>
      <c r="P113" s="6"/>
      <c r="Q113" s="11"/>
      <c r="R113" s="6">
        <v>1</v>
      </c>
      <c r="S113"/>
    </row>
    <row r="114" spans="1:19" ht="25.5">
      <c r="A114" s="31" t="s">
        <v>189</v>
      </c>
      <c r="B114" s="37" t="s">
        <v>190</v>
      </c>
      <c r="C114" s="37"/>
      <c r="D114" s="26" t="s">
        <v>181</v>
      </c>
      <c r="E114" s="26" t="s">
        <v>20</v>
      </c>
      <c r="F114" s="26" t="s">
        <v>1</v>
      </c>
      <c r="G114" s="26">
        <v>2</v>
      </c>
      <c r="H114" s="38"/>
      <c r="I114" s="26"/>
      <c r="J114" s="28" t="s">
        <v>148</v>
      </c>
      <c r="K114" s="26" t="s">
        <v>18</v>
      </c>
      <c r="L114" s="26" t="s">
        <v>1</v>
      </c>
      <c r="M114" s="26" t="s">
        <v>40</v>
      </c>
      <c r="N114" s="29">
        <v>20</v>
      </c>
      <c r="O114" s="39">
        <v>1</v>
      </c>
      <c r="P114" s="6"/>
      <c r="Q114" s="11"/>
      <c r="R114" s="6">
        <v>1</v>
      </c>
      <c r="S114"/>
    </row>
    <row r="115" spans="1:19" ht="25.5">
      <c r="A115" s="36"/>
      <c r="B115" s="37" t="s">
        <v>190</v>
      </c>
      <c r="C115" s="37"/>
      <c r="D115" s="26" t="s">
        <v>181</v>
      </c>
      <c r="E115" s="26" t="s">
        <v>20</v>
      </c>
      <c r="F115" s="26" t="s">
        <v>2</v>
      </c>
      <c r="G115" s="26"/>
      <c r="H115" s="38">
        <v>1</v>
      </c>
      <c r="I115" s="26">
        <v>1</v>
      </c>
      <c r="J115" s="28" t="s">
        <v>148</v>
      </c>
      <c r="K115" s="26" t="s">
        <v>18</v>
      </c>
      <c r="L115" s="26" t="s">
        <v>1</v>
      </c>
      <c r="M115" s="26" t="s">
        <v>40</v>
      </c>
      <c r="N115" s="29">
        <v>20</v>
      </c>
      <c r="O115" s="39"/>
      <c r="P115" s="6">
        <v>1</v>
      </c>
      <c r="Q115" s="11">
        <v>1</v>
      </c>
      <c r="R115" s="6">
        <f t="shared" si="2"/>
        <v>2</v>
      </c>
      <c r="S115"/>
    </row>
    <row r="116" spans="1:19" ht="25.5">
      <c r="A116" s="31"/>
      <c r="B116" s="37" t="s">
        <v>190</v>
      </c>
      <c r="C116" s="37"/>
      <c r="D116" s="26"/>
      <c r="E116" s="26"/>
      <c r="F116" s="26"/>
      <c r="G116" s="26"/>
      <c r="H116" s="38"/>
      <c r="I116" s="26"/>
      <c r="J116" s="34" t="s">
        <v>191</v>
      </c>
      <c r="K116" s="35"/>
      <c r="L116" s="35" t="s">
        <v>1</v>
      </c>
      <c r="M116" s="35" t="s">
        <v>40</v>
      </c>
      <c r="N116" s="29">
        <v>20</v>
      </c>
      <c r="O116" s="39"/>
      <c r="P116" s="6">
        <v>1</v>
      </c>
      <c r="Q116" s="11">
        <v>1</v>
      </c>
      <c r="R116" s="6">
        <f t="shared" si="2"/>
        <v>0</v>
      </c>
      <c r="S116"/>
    </row>
    <row r="117" spans="1:19" ht="20.25" customHeight="1">
      <c r="A117" s="31" t="s">
        <v>192</v>
      </c>
      <c r="B117" s="26" t="s">
        <v>164</v>
      </c>
      <c r="C117" s="26"/>
      <c r="D117" s="26" t="s">
        <v>181</v>
      </c>
      <c r="E117" s="26" t="s">
        <v>20</v>
      </c>
      <c r="F117" s="26" t="s">
        <v>2</v>
      </c>
      <c r="G117" s="26"/>
      <c r="H117" s="26"/>
      <c r="I117" s="26">
        <v>4</v>
      </c>
      <c r="J117" s="28"/>
      <c r="K117" s="26"/>
      <c r="L117" s="26"/>
      <c r="M117" s="26"/>
      <c r="N117" s="29">
        <v>20</v>
      </c>
      <c r="O117" s="39"/>
      <c r="P117" s="6">
        <v>4</v>
      </c>
      <c r="Q117" s="11"/>
      <c r="R117" s="6">
        <f t="shared" si="2"/>
        <v>0</v>
      </c>
      <c r="S117"/>
    </row>
    <row r="118" spans="1:19" ht="15">
      <c r="A118" s="31"/>
      <c r="B118" s="26"/>
      <c r="C118" s="26"/>
      <c r="D118" s="26"/>
      <c r="E118" s="26"/>
      <c r="F118" s="26"/>
      <c r="G118" s="26"/>
      <c r="H118" s="26"/>
      <c r="I118" s="26"/>
      <c r="J118" s="28"/>
      <c r="K118" s="26"/>
      <c r="L118" s="26"/>
      <c r="M118" s="26"/>
      <c r="N118" s="29"/>
      <c r="O118" s="39"/>
      <c r="P118" s="6"/>
      <c r="Q118" s="11"/>
      <c r="R118" s="6"/>
      <c r="S118"/>
    </row>
    <row r="119" spans="1:19" ht="20.25" customHeight="1">
      <c r="A119" s="31"/>
      <c r="B119" s="452" t="s">
        <v>23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4"/>
      <c r="S119"/>
    </row>
    <row r="120" spans="1:19" ht="15">
      <c r="A120" s="31"/>
      <c r="B120" s="26"/>
      <c r="C120" s="26"/>
      <c r="D120" s="26"/>
      <c r="E120" s="26"/>
      <c r="F120" s="26"/>
      <c r="G120" s="26"/>
      <c r="H120" s="26"/>
      <c r="I120" s="26"/>
      <c r="J120" s="28"/>
      <c r="K120" s="26"/>
      <c r="L120" s="26"/>
      <c r="M120" s="26"/>
      <c r="N120" s="29"/>
      <c r="O120" s="39"/>
      <c r="P120" s="6"/>
      <c r="Q120" s="11"/>
      <c r="R120" s="6"/>
      <c r="S120"/>
    </row>
    <row r="121" spans="1:19" ht="25.5">
      <c r="A121" s="25" t="s">
        <v>193</v>
      </c>
      <c r="B121" s="26" t="s">
        <v>194</v>
      </c>
      <c r="C121" s="26"/>
      <c r="D121" s="26" t="s">
        <v>8</v>
      </c>
      <c r="E121" s="26" t="s">
        <v>22</v>
      </c>
      <c r="F121" s="26" t="s">
        <v>1</v>
      </c>
      <c r="G121" s="26">
        <v>3</v>
      </c>
      <c r="H121" s="38"/>
      <c r="I121" s="26"/>
      <c r="J121" s="28" t="s">
        <v>37</v>
      </c>
      <c r="K121" s="26" t="s">
        <v>6</v>
      </c>
      <c r="L121" s="26" t="s">
        <v>12</v>
      </c>
      <c r="M121" s="26" t="s">
        <v>38</v>
      </c>
      <c r="N121" s="29">
        <v>105</v>
      </c>
      <c r="O121" s="29">
        <v>2</v>
      </c>
      <c r="P121" s="6"/>
      <c r="Q121" s="11"/>
      <c r="R121" s="6">
        <f aca="true" t="shared" si="3" ref="R121:R184">H121*P121+Q121*I121+O121*G121</f>
        <v>6</v>
      </c>
      <c r="S121"/>
    </row>
    <row r="122" spans="1:19" ht="25.5">
      <c r="A122" s="31"/>
      <c r="B122" s="26" t="s">
        <v>194</v>
      </c>
      <c r="C122" s="26"/>
      <c r="D122" s="26" t="s">
        <v>8</v>
      </c>
      <c r="E122" s="26" t="s">
        <v>22</v>
      </c>
      <c r="F122" s="26" t="s">
        <v>2</v>
      </c>
      <c r="G122" s="26"/>
      <c r="H122" s="26">
        <v>2</v>
      </c>
      <c r="I122" s="26">
        <v>1</v>
      </c>
      <c r="J122" s="28" t="s">
        <v>42</v>
      </c>
      <c r="K122" s="28" t="s">
        <v>7</v>
      </c>
      <c r="L122" s="28" t="s">
        <v>1</v>
      </c>
      <c r="M122" s="28" t="s">
        <v>40</v>
      </c>
      <c r="N122" s="29" t="s">
        <v>41</v>
      </c>
      <c r="O122" s="29"/>
      <c r="P122" s="6">
        <v>2</v>
      </c>
      <c r="Q122" s="11">
        <v>3</v>
      </c>
      <c r="R122" s="6">
        <f t="shared" si="3"/>
        <v>7</v>
      </c>
      <c r="S122"/>
    </row>
    <row r="123" spans="1:19" ht="25.5">
      <c r="A123" s="31"/>
      <c r="B123" s="26" t="s">
        <v>194</v>
      </c>
      <c r="C123" s="26"/>
      <c r="D123" s="26" t="s">
        <v>8</v>
      </c>
      <c r="E123" s="26" t="s">
        <v>22</v>
      </c>
      <c r="F123" s="26" t="s">
        <v>2</v>
      </c>
      <c r="G123" s="26"/>
      <c r="H123" s="38">
        <v>2</v>
      </c>
      <c r="I123" s="26">
        <v>1</v>
      </c>
      <c r="J123" s="28" t="s">
        <v>39</v>
      </c>
      <c r="K123" s="26" t="s">
        <v>7</v>
      </c>
      <c r="L123" s="26" t="s">
        <v>1</v>
      </c>
      <c r="M123" s="26" t="s">
        <v>40</v>
      </c>
      <c r="N123" s="29">
        <v>20</v>
      </c>
      <c r="O123" s="29"/>
      <c r="P123" s="6">
        <v>2</v>
      </c>
      <c r="Q123" s="11">
        <v>3</v>
      </c>
      <c r="R123" s="6">
        <f t="shared" si="3"/>
        <v>7</v>
      </c>
      <c r="S123"/>
    </row>
    <row r="124" spans="1:19" ht="38.25">
      <c r="A124" s="36"/>
      <c r="B124" s="26" t="s">
        <v>194</v>
      </c>
      <c r="C124" s="26"/>
      <c r="D124" s="26" t="s">
        <v>195</v>
      </c>
      <c r="E124" s="26" t="s">
        <v>22</v>
      </c>
      <c r="F124" s="26" t="s">
        <v>2</v>
      </c>
      <c r="G124" s="26"/>
      <c r="H124" s="38">
        <v>2</v>
      </c>
      <c r="I124" s="26">
        <v>1</v>
      </c>
      <c r="J124" s="28" t="s">
        <v>368</v>
      </c>
      <c r="K124" s="26" t="s">
        <v>79</v>
      </c>
      <c r="L124" s="26" t="s">
        <v>1</v>
      </c>
      <c r="M124" s="26" t="s">
        <v>40</v>
      </c>
      <c r="N124" s="29">
        <v>20</v>
      </c>
      <c r="O124" s="29"/>
      <c r="P124" s="6">
        <v>1</v>
      </c>
      <c r="Q124" s="11">
        <v>3</v>
      </c>
      <c r="R124" s="6">
        <f t="shared" si="3"/>
        <v>5</v>
      </c>
      <c r="S124"/>
    </row>
    <row r="125" spans="1:19" ht="25.5">
      <c r="A125" s="31"/>
      <c r="B125" s="26" t="s">
        <v>194</v>
      </c>
      <c r="C125" s="26"/>
      <c r="D125" s="26"/>
      <c r="E125" s="26" t="s">
        <v>22</v>
      </c>
      <c r="F125" s="26" t="s">
        <v>2</v>
      </c>
      <c r="G125" s="26"/>
      <c r="H125" s="38">
        <v>2</v>
      </c>
      <c r="I125" s="26">
        <v>1</v>
      </c>
      <c r="J125" s="34" t="s">
        <v>43</v>
      </c>
      <c r="K125" s="35"/>
      <c r="L125" s="35" t="s">
        <v>1</v>
      </c>
      <c r="M125" s="35" t="s">
        <v>40</v>
      </c>
      <c r="N125" s="29">
        <v>20</v>
      </c>
      <c r="O125" s="29"/>
      <c r="P125" s="6">
        <v>1</v>
      </c>
      <c r="Q125" s="11">
        <v>3</v>
      </c>
      <c r="R125" s="6">
        <f t="shared" si="3"/>
        <v>5</v>
      </c>
      <c r="S125"/>
    </row>
    <row r="126" spans="1:19" ht="25.5">
      <c r="A126" s="31" t="s">
        <v>196</v>
      </c>
      <c r="B126" s="26" t="s">
        <v>197</v>
      </c>
      <c r="C126" s="26"/>
      <c r="D126" s="26" t="s">
        <v>8</v>
      </c>
      <c r="E126" s="26" t="s">
        <v>22</v>
      </c>
      <c r="F126" s="26" t="s">
        <v>1</v>
      </c>
      <c r="G126" s="26">
        <v>3</v>
      </c>
      <c r="H126" s="26"/>
      <c r="I126" s="26"/>
      <c r="J126" s="28" t="s">
        <v>46</v>
      </c>
      <c r="K126" s="26" t="s">
        <v>47</v>
      </c>
      <c r="L126" s="26" t="s">
        <v>1</v>
      </c>
      <c r="M126" s="26" t="s">
        <v>40</v>
      </c>
      <c r="N126" s="29">
        <v>105</v>
      </c>
      <c r="O126" s="29">
        <v>2</v>
      </c>
      <c r="P126" s="6"/>
      <c r="Q126" s="11"/>
      <c r="R126" s="6">
        <f t="shared" si="3"/>
        <v>6</v>
      </c>
      <c r="S126"/>
    </row>
    <row r="127" spans="1:19" ht="38.25">
      <c r="A127" s="36"/>
      <c r="B127" s="26" t="s">
        <v>197</v>
      </c>
      <c r="C127" s="26"/>
      <c r="D127" s="26" t="s">
        <v>8</v>
      </c>
      <c r="E127" s="26" t="s">
        <v>22</v>
      </c>
      <c r="F127" s="26" t="s">
        <v>2</v>
      </c>
      <c r="G127" s="26"/>
      <c r="H127" s="38">
        <v>3</v>
      </c>
      <c r="I127" s="26"/>
      <c r="J127" s="28" t="s">
        <v>369</v>
      </c>
      <c r="K127" s="26" t="s">
        <v>7</v>
      </c>
      <c r="L127" s="26" t="s">
        <v>1</v>
      </c>
      <c r="M127" s="26" t="s">
        <v>40</v>
      </c>
      <c r="N127" s="29">
        <v>20</v>
      </c>
      <c r="O127" s="29"/>
      <c r="P127" s="6">
        <v>5</v>
      </c>
      <c r="Q127" s="11"/>
      <c r="R127" s="6">
        <f t="shared" si="3"/>
        <v>15</v>
      </c>
      <c r="S127"/>
    </row>
    <row r="128" spans="1:19" ht="25.5">
      <c r="A128" s="31" t="s">
        <v>198</v>
      </c>
      <c r="B128" s="26" t="s">
        <v>199</v>
      </c>
      <c r="C128" s="26"/>
      <c r="D128" s="26" t="s">
        <v>8</v>
      </c>
      <c r="E128" s="26" t="s">
        <v>22</v>
      </c>
      <c r="F128" s="26" t="s">
        <v>1</v>
      </c>
      <c r="G128" s="26">
        <v>2</v>
      </c>
      <c r="H128" s="26"/>
      <c r="I128" s="26"/>
      <c r="J128" s="28" t="s">
        <v>49</v>
      </c>
      <c r="K128" s="26" t="s">
        <v>6</v>
      </c>
      <c r="L128" s="26" t="s">
        <v>1</v>
      </c>
      <c r="M128" s="26" t="s">
        <v>40</v>
      </c>
      <c r="N128" s="29">
        <v>105</v>
      </c>
      <c r="O128" s="29">
        <v>2</v>
      </c>
      <c r="P128" s="6"/>
      <c r="Q128" s="11"/>
      <c r="R128" s="6">
        <f t="shared" si="3"/>
        <v>4</v>
      </c>
      <c r="S128"/>
    </row>
    <row r="129" spans="1:19" ht="25.5">
      <c r="A129" s="36"/>
      <c r="B129" s="26" t="s">
        <v>199</v>
      </c>
      <c r="C129" s="26"/>
      <c r="D129" s="26" t="s">
        <v>8</v>
      </c>
      <c r="E129" s="26" t="s">
        <v>22</v>
      </c>
      <c r="F129" s="26" t="s">
        <v>2</v>
      </c>
      <c r="G129" s="26"/>
      <c r="H129" s="38">
        <v>2</v>
      </c>
      <c r="I129" s="26"/>
      <c r="J129" s="28" t="s">
        <v>50</v>
      </c>
      <c r="K129" s="26" t="s">
        <v>13</v>
      </c>
      <c r="L129" s="26" t="s">
        <v>33</v>
      </c>
      <c r="M129" s="26" t="s">
        <v>51</v>
      </c>
      <c r="N129" s="29">
        <v>105</v>
      </c>
      <c r="O129" s="29"/>
      <c r="P129" s="6">
        <v>5</v>
      </c>
      <c r="Q129" s="11"/>
      <c r="R129" s="6">
        <f t="shared" si="3"/>
        <v>10</v>
      </c>
      <c r="S129"/>
    </row>
    <row r="130" spans="1:19" ht="25.5">
      <c r="A130" s="31" t="s">
        <v>200</v>
      </c>
      <c r="B130" s="26" t="s">
        <v>201</v>
      </c>
      <c r="C130" s="26"/>
      <c r="D130" s="26" t="s">
        <v>8</v>
      </c>
      <c r="E130" s="26" t="s">
        <v>22</v>
      </c>
      <c r="F130" s="26" t="s">
        <v>1</v>
      </c>
      <c r="G130" s="26">
        <v>2</v>
      </c>
      <c r="H130" s="26"/>
      <c r="I130" s="26"/>
      <c r="J130" s="28" t="s">
        <v>54</v>
      </c>
      <c r="K130" s="26" t="s">
        <v>202</v>
      </c>
      <c r="L130" s="26" t="s">
        <v>55</v>
      </c>
      <c r="M130" s="26" t="s">
        <v>40</v>
      </c>
      <c r="N130" s="29">
        <v>105</v>
      </c>
      <c r="O130" s="29">
        <v>2</v>
      </c>
      <c r="P130" s="6"/>
      <c r="Q130" s="11"/>
      <c r="R130" s="6">
        <f t="shared" si="3"/>
        <v>4</v>
      </c>
      <c r="S130"/>
    </row>
    <row r="131" spans="1:19" ht="25.5">
      <c r="A131" s="36"/>
      <c r="B131" s="26" t="s">
        <v>201</v>
      </c>
      <c r="C131" s="26"/>
      <c r="D131" s="26" t="s">
        <v>8</v>
      </c>
      <c r="E131" s="26" t="s">
        <v>22</v>
      </c>
      <c r="F131" s="26" t="s">
        <v>2</v>
      </c>
      <c r="G131" s="26"/>
      <c r="H131" s="38">
        <v>1</v>
      </c>
      <c r="I131" s="26">
        <v>2</v>
      </c>
      <c r="J131" s="28" t="s">
        <v>88</v>
      </c>
      <c r="K131" s="26" t="s">
        <v>7</v>
      </c>
      <c r="L131" s="26" t="s">
        <v>1</v>
      </c>
      <c r="M131" s="26" t="s">
        <v>40</v>
      </c>
      <c r="N131" s="29">
        <v>105</v>
      </c>
      <c r="O131" s="29"/>
      <c r="P131" s="6">
        <v>3</v>
      </c>
      <c r="Q131" s="11">
        <v>5</v>
      </c>
      <c r="R131" s="6">
        <f t="shared" si="3"/>
        <v>13</v>
      </c>
      <c r="S131"/>
    </row>
    <row r="132" spans="1:19" ht="25.5">
      <c r="A132" s="36"/>
      <c r="B132" s="26" t="s">
        <v>201</v>
      </c>
      <c r="C132" s="26"/>
      <c r="D132" s="26"/>
      <c r="E132" s="26"/>
      <c r="F132" s="26"/>
      <c r="G132" s="26"/>
      <c r="H132" s="38">
        <v>1</v>
      </c>
      <c r="I132" s="26">
        <v>2</v>
      </c>
      <c r="J132" s="34" t="s">
        <v>191</v>
      </c>
      <c r="K132" s="35"/>
      <c r="L132" s="35" t="s">
        <v>1</v>
      </c>
      <c r="M132" s="35" t="s">
        <v>40</v>
      </c>
      <c r="N132" s="29">
        <v>105</v>
      </c>
      <c r="O132" s="29"/>
      <c r="P132" s="6">
        <v>2</v>
      </c>
      <c r="Q132" s="11">
        <v>5</v>
      </c>
      <c r="R132" s="6">
        <f t="shared" si="3"/>
        <v>12</v>
      </c>
      <c r="S132"/>
    </row>
    <row r="133" spans="1:19" ht="25.5">
      <c r="A133" s="37" t="s">
        <v>203</v>
      </c>
      <c r="B133" s="26" t="s">
        <v>204</v>
      </c>
      <c r="C133" s="26"/>
      <c r="D133" s="26" t="s">
        <v>8</v>
      </c>
      <c r="E133" s="26" t="s">
        <v>22</v>
      </c>
      <c r="F133" s="26" t="s">
        <v>1</v>
      </c>
      <c r="G133" s="26">
        <v>1</v>
      </c>
      <c r="H133" s="38">
        <v>1</v>
      </c>
      <c r="I133" s="26"/>
      <c r="J133" s="28" t="s">
        <v>61</v>
      </c>
      <c r="K133" s="26" t="s">
        <v>62</v>
      </c>
      <c r="L133" s="26" t="s">
        <v>1</v>
      </c>
      <c r="M133" s="26" t="s">
        <v>40</v>
      </c>
      <c r="N133" s="29">
        <v>105</v>
      </c>
      <c r="O133" s="29">
        <v>3</v>
      </c>
      <c r="P133" s="6">
        <v>6</v>
      </c>
      <c r="Q133" s="11"/>
      <c r="R133" s="6">
        <f t="shared" si="3"/>
        <v>9</v>
      </c>
      <c r="S133"/>
    </row>
    <row r="134" spans="1:19" ht="25.5">
      <c r="A134" s="31" t="s">
        <v>205</v>
      </c>
      <c r="B134" s="26" t="s">
        <v>206</v>
      </c>
      <c r="C134" s="27"/>
      <c r="D134" s="27" t="s">
        <v>8</v>
      </c>
      <c r="E134" s="26" t="s">
        <v>22</v>
      </c>
      <c r="F134" s="26" t="s">
        <v>2</v>
      </c>
      <c r="G134" s="26"/>
      <c r="H134" s="38"/>
      <c r="I134" s="26">
        <v>2</v>
      </c>
      <c r="J134" s="28" t="s">
        <v>207</v>
      </c>
      <c r="K134" s="26" t="s">
        <v>6</v>
      </c>
      <c r="L134" s="26" t="s">
        <v>12</v>
      </c>
      <c r="M134" s="26" t="s">
        <v>40</v>
      </c>
      <c r="N134" s="29">
        <v>10</v>
      </c>
      <c r="O134" s="29"/>
      <c r="P134" s="6"/>
      <c r="Q134" s="11">
        <v>2</v>
      </c>
      <c r="R134" s="6">
        <f t="shared" si="3"/>
        <v>4</v>
      </c>
      <c r="S134"/>
    </row>
    <row r="135" spans="1:19" ht="25.5">
      <c r="A135" s="31"/>
      <c r="B135" s="26" t="s">
        <v>206</v>
      </c>
      <c r="C135" s="27"/>
      <c r="D135" s="27" t="s">
        <v>8</v>
      </c>
      <c r="E135" s="26" t="s">
        <v>22</v>
      </c>
      <c r="F135" s="26" t="s">
        <v>2</v>
      </c>
      <c r="G135" s="26"/>
      <c r="H135" s="26"/>
      <c r="I135" s="26">
        <v>2</v>
      </c>
      <c r="J135" s="28" t="s">
        <v>56</v>
      </c>
      <c r="K135" s="28" t="s">
        <v>7</v>
      </c>
      <c r="L135" s="26" t="s">
        <v>1</v>
      </c>
      <c r="M135" s="26" t="s">
        <v>40</v>
      </c>
      <c r="N135" s="29">
        <v>10</v>
      </c>
      <c r="O135" s="29"/>
      <c r="P135" s="6"/>
      <c r="Q135" s="11">
        <v>2</v>
      </c>
      <c r="R135" s="6">
        <f t="shared" si="3"/>
        <v>4</v>
      </c>
      <c r="S135"/>
    </row>
    <row r="136" spans="1:19" ht="15">
      <c r="A136" s="36"/>
      <c r="B136" s="26" t="s">
        <v>206</v>
      </c>
      <c r="C136" s="27"/>
      <c r="D136" s="27" t="s">
        <v>8</v>
      </c>
      <c r="E136" s="26" t="s">
        <v>22</v>
      </c>
      <c r="F136" s="26" t="s">
        <v>2</v>
      </c>
      <c r="G136" s="26"/>
      <c r="H136" s="26"/>
      <c r="I136" s="26">
        <v>2</v>
      </c>
      <c r="J136" s="28" t="s">
        <v>58</v>
      </c>
      <c r="K136" s="26" t="s">
        <v>13</v>
      </c>
      <c r="L136" s="26" t="s">
        <v>1</v>
      </c>
      <c r="M136" s="26" t="s">
        <v>40</v>
      </c>
      <c r="N136" s="29">
        <v>10</v>
      </c>
      <c r="O136" s="29"/>
      <c r="P136" s="6"/>
      <c r="Q136" s="11">
        <v>2</v>
      </c>
      <c r="R136" s="6">
        <f t="shared" si="3"/>
        <v>4</v>
      </c>
      <c r="S136"/>
    </row>
    <row r="137" spans="1:19" ht="25.5">
      <c r="A137" s="59" t="s">
        <v>208</v>
      </c>
      <c r="B137" s="26" t="s">
        <v>209</v>
      </c>
      <c r="C137" s="26"/>
      <c r="D137" s="26" t="s">
        <v>10</v>
      </c>
      <c r="E137" s="26" t="s">
        <v>22</v>
      </c>
      <c r="F137" s="26" t="s">
        <v>1</v>
      </c>
      <c r="G137" s="26">
        <v>2</v>
      </c>
      <c r="H137" s="38"/>
      <c r="I137" s="26"/>
      <c r="J137" s="28" t="s">
        <v>207</v>
      </c>
      <c r="K137" s="28" t="s">
        <v>6</v>
      </c>
      <c r="L137" s="28" t="s">
        <v>12</v>
      </c>
      <c r="M137" s="28" t="s">
        <v>40</v>
      </c>
      <c r="N137" s="29">
        <v>60</v>
      </c>
      <c r="O137" s="39">
        <v>1</v>
      </c>
      <c r="P137" s="6"/>
      <c r="Q137" s="11"/>
      <c r="R137" s="6">
        <f t="shared" si="3"/>
        <v>2</v>
      </c>
      <c r="S137"/>
    </row>
    <row r="138" spans="1:19" ht="25.5">
      <c r="A138" s="31"/>
      <c r="B138" s="26" t="s">
        <v>209</v>
      </c>
      <c r="C138" s="26"/>
      <c r="D138" s="26" t="s">
        <v>10</v>
      </c>
      <c r="E138" s="26" t="s">
        <v>22</v>
      </c>
      <c r="F138" s="26" t="s">
        <v>2</v>
      </c>
      <c r="G138" s="26"/>
      <c r="H138" s="38">
        <v>1</v>
      </c>
      <c r="I138" s="26">
        <v>1</v>
      </c>
      <c r="J138" s="28" t="s">
        <v>42</v>
      </c>
      <c r="K138" s="26" t="s">
        <v>7</v>
      </c>
      <c r="L138" s="26" t="s">
        <v>1</v>
      </c>
      <c r="M138" s="26" t="s">
        <v>40</v>
      </c>
      <c r="N138" s="29">
        <v>15</v>
      </c>
      <c r="O138" s="39"/>
      <c r="P138" s="6">
        <v>2</v>
      </c>
      <c r="Q138" s="11">
        <v>2</v>
      </c>
      <c r="R138" s="6">
        <f t="shared" si="3"/>
        <v>4</v>
      </c>
      <c r="S138"/>
    </row>
    <row r="139" spans="1:19" ht="25.5">
      <c r="A139" s="36"/>
      <c r="B139" s="26" t="s">
        <v>209</v>
      </c>
      <c r="C139" s="26"/>
      <c r="D139" s="26" t="s">
        <v>10</v>
      </c>
      <c r="E139" s="26" t="s">
        <v>22</v>
      </c>
      <c r="F139" s="26" t="s">
        <v>2</v>
      </c>
      <c r="G139" s="26"/>
      <c r="H139" s="26">
        <v>1</v>
      </c>
      <c r="I139" s="26">
        <v>1</v>
      </c>
      <c r="J139" s="28" t="s">
        <v>69</v>
      </c>
      <c r="K139" s="26" t="s">
        <v>7</v>
      </c>
      <c r="L139" s="26" t="s">
        <v>1</v>
      </c>
      <c r="M139" s="26" t="s">
        <v>40</v>
      </c>
      <c r="N139" s="29">
        <v>15</v>
      </c>
      <c r="O139" s="39"/>
      <c r="P139" s="6">
        <v>2</v>
      </c>
      <c r="Q139" s="11">
        <v>2</v>
      </c>
      <c r="R139" s="6">
        <f t="shared" si="3"/>
        <v>4</v>
      </c>
      <c r="S139"/>
    </row>
    <row r="140" spans="1:19" ht="25.5">
      <c r="A140" s="31" t="s">
        <v>210</v>
      </c>
      <c r="B140" s="26" t="s">
        <v>211</v>
      </c>
      <c r="C140" s="26"/>
      <c r="D140" s="26" t="s">
        <v>10</v>
      </c>
      <c r="E140" s="26" t="s">
        <v>22</v>
      </c>
      <c r="F140" s="26" t="s">
        <v>1</v>
      </c>
      <c r="G140" s="26">
        <v>2</v>
      </c>
      <c r="H140" s="38"/>
      <c r="I140" s="26"/>
      <c r="J140" s="28" t="s">
        <v>46</v>
      </c>
      <c r="K140" s="26" t="s">
        <v>47</v>
      </c>
      <c r="L140" s="26" t="s">
        <v>1</v>
      </c>
      <c r="M140" s="26" t="s">
        <v>40</v>
      </c>
      <c r="N140" s="29">
        <v>60</v>
      </c>
      <c r="O140" s="39">
        <v>2</v>
      </c>
      <c r="P140" s="6"/>
      <c r="Q140" s="11"/>
      <c r="R140" s="6">
        <f t="shared" si="3"/>
        <v>4</v>
      </c>
      <c r="S140"/>
    </row>
    <row r="141" spans="1:19" ht="38.25">
      <c r="A141" s="36"/>
      <c r="B141" s="26" t="s">
        <v>211</v>
      </c>
      <c r="C141" s="26"/>
      <c r="D141" s="26" t="s">
        <v>10</v>
      </c>
      <c r="E141" s="26" t="s">
        <v>22</v>
      </c>
      <c r="F141" s="26" t="s">
        <v>2</v>
      </c>
      <c r="G141" s="26"/>
      <c r="H141" s="26">
        <v>2</v>
      </c>
      <c r="I141" s="26">
        <v>1</v>
      </c>
      <c r="J141" s="28" t="s">
        <v>369</v>
      </c>
      <c r="K141" s="26" t="s">
        <v>7</v>
      </c>
      <c r="L141" s="26" t="s">
        <v>1</v>
      </c>
      <c r="M141" s="26" t="s">
        <v>40</v>
      </c>
      <c r="N141" s="29">
        <v>15</v>
      </c>
      <c r="O141" s="39"/>
      <c r="P141" s="6">
        <v>4</v>
      </c>
      <c r="Q141" s="11">
        <v>4</v>
      </c>
      <c r="R141" s="6">
        <f t="shared" si="3"/>
        <v>12</v>
      </c>
      <c r="S141"/>
    </row>
    <row r="142" spans="1:19" ht="25.5">
      <c r="A142" s="31" t="s">
        <v>212</v>
      </c>
      <c r="B142" s="26" t="s">
        <v>213</v>
      </c>
      <c r="C142" s="26"/>
      <c r="D142" s="26" t="s">
        <v>10</v>
      </c>
      <c r="E142" s="26" t="s">
        <v>22</v>
      </c>
      <c r="F142" s="26" t="s">
        <v>1</v>
      </c>
      <c r="G142" s="26">
        <v>3</v>
      </c>
      <c r="H142" s="38"/>
      <c r="I142" s="26"/>
      <c r="J142" s="28" t="s">
        <v>207</v>
      </c>
      <c r="K142" s="28" t="s">
        <v>6</v>
      </c>
      <c r="L142" s="28" t="s">
        <v>12</v>
      </c>
      <c r="M142" s="28" t="s">
        <v>40</v>
      </c>
      <c r="N142" s="29">
        <v>60</v>
      </c>
      <c r="O142" s="39">
        <v>2</v>
      </c>
      <c r="P142" s="6"/>
      <c r="Q142" s="11"/>
      <c r="R142" s="6">
        <f t="shared" si="3"/>
        <v>6</v>
      </c>
      <c r="S142"/>
    </row>
    <row r="143" spans="1:19" ht="15">
      <c r="A143" s="36"/>
      <c r="B143" s="26" t="s">
        <v>213</v>
      </c>
      <c r="C143" s="26"/>
      <c r="D143" s="26" t="s">
        <v>10</v>
      </c>
      <c r="E143" s="26" t="s">
        <v>22</v>
      </c>
      <c r="F143" s="26" t="s">
        <v>2</v>
      </c>
      <c r="G143" s="26"/>
      <c r="H143" s="26">
        <v>3</v>
      </c>
      <c r="I143" s="26"/>
      <c r="J143" s="28" t="s">
        <v>42</v>
      </c>
      <c r="K143" s="26" t="s">
        <v>7</v>
      </c>
      <c r="L143" s="26" t="s">
        <v>1</v>
      </c>
      <c r="M143" s="26" t="s">
        <v>40</v>
      </c>
      <c r="N143" s="29">
        <v>15</v>
      </c>
      <c r="O143" s="39"/>
      <c r="P143" s="6">
        <v>4</v>
      </c>
      <c r="Q143" s="11"/>
      <c r="R143" s="6">
        <f t="shared" si="3"/>
        <v>12</v>
      </c>
      <c r="S143"/>
    </row>
    <row r="144" spans="1:19" ht="25.5">
      <c r="A144" s="31" t="s">
        <v>214</v>
      </c>
      <c r="B144" s="26" t="s">
        <v>215</v>
      </c>
      <c r="C144" s="27"/>
      <c r="D144" s="27" t="s">
        <v>10</v>
      </c>
      <c r="E144" s="26" t="s">
        <v>22</v>
      </c>
      <c r="F144" s="26" t="s">
        <v>1</v>
      </c>
      <c r="G144" s="26">
        <v>2</v>
      </c>
      <c r="H144" s="38"/>
      <c r="I144" s="26"/>
      <c r="J144" s="28" t="s">
        <v>82</v>
      </c>
      <c r="K144" s="26" t="s">
        <v>18</v>
      </c>
      <c r="L144" s="26" t="s">
        <v>9</v>
      </c>
      <c r="M144" s="26" t="s">
        <v>40</v>
      </c>
      <c r="N144" s="29">
        <v>60</v>
      </c>
      <c r="O144" s="39">
        <v>2</v>
      </c>
      <c r="P144" s="6"/>
      <c r="Q144" s="11"/>
      <c r="R144" s="6">
        <f t="shared" si="3"/>
        <v>4</v>
      </c>
      <c r="S144"/>
    </row>
    <row r="145" spans="1:19" ht="25.5">
      <c r="A145" s="31"/>
      <c r="B145" s="13" t="s">
        <v>216</v>
      </c>
      <c r="C145" s="13"/>
      <c r="D145" s="26" t="s">
        <v>10</v>
      </c>
      <c r="E145" s="26" t="s">
        <v>22</v>
      </c>
      <c r="F145" s="26" t="s">
        <v>2</v>
      </c>
      <c r="G145" s="26"/>
      <c r="H145" s="38">
        <v>2</v>
      </c>
      <c r="I145" s="26">
        <v>1</v>
      </c>
      <c r="J145" s="13" t="s">
        <v>76</v>
      </c>
      <c r="K145" s="26" t="s">
        <v>7</v>
      </c>
      <c r="L145" s="26" t="s">
        <v>1</v>
      </c>
      <c r="M145" s="26" t="s">
        <v>40</v>
      </c>
      <c r="N145" s="29">
        <v>15</v>
      </c>
      <c r="O145" s="39"/>
      <c r="P145" s="6">
        <v>2</v>
      </c>
      <c r="Q145" s="11">
        <v>2</v>
      </c>
      <c r="R145" s="6">
        <f t="shared" si="3"/>
        <v>6</v>
      </c>
      <c r="S145"/>
    </row>
    <row r="146" spans="1:19" ht="25.5">
      <c r="A146" s="31"/>
      <c r="B146" s="13" t="s">
        <v>216</v>
      </c>
      <c r="C146" s="13"/>
      <c r="D146" s="26" t="s">
        <v>10</v>
      </c>
      <c r="E146" s="26" t="s">
        <v>22</v>
      </c>
      <c r="F146" s="26" t="s">
        <v>2</v>
      </c>
      <c r="G146" s="26"/>
      <c r="H146" s="38">
        <v>2</v>
      </c>
      <c r="I146" s="26">
        <v>1</v>
      </c>
      <c r="J146" s="13" t="s">
        <v>299</v>
      </c>
      <c r="K146" s="26" t="s">
        <v>7</v>
      </c>
      <c r="L146" s="26" t="s">
        <v>1</v>
      </c>
      <c r="M146" s="26" t="s">
        <v>40</v>
      </c>
      <c r="N146" s="29">
        <v>15</v>
      </c>
      <c r="O146" s="39">
        <v>2</v>
      </c>
      <c r="P146" s="6">
        <v>1</v>
      </c>
      <c r="Q146" s="45">
        <v>2</v>
      </c>
      <c r="R146" s="6">
        <f t="shared" si="3"/>
        <v>4</v>
      </c>
      <c r="S146"/>
    </row>
    <row r="147" spans="1:19" ht="25.5">
      <c r="A147" s="31"/>
      <c r="B147" s="13" t="s">
        <v>216</v>
      </c>
      <c r="C147" s="13"/>
      <c r="D147" s="26"/>
      <c r="E147" s="26"/>
      <c r="F147" s="26"/>
      <c r="G147" s="26"/>
      <c r="H147" s="38">
        <v>2</v>
      </c>
      <c r="I147" s="26">
        <v>1</v>
      </c>
      <c r="J147" s="34" t="s">
        <v>84</v>
      </c>
      <c r="K147" s="35"/>
      <c r="L147" s="35" t="s">
        <v>1</v>
      </c>
      <c r="M147" s="35" t="s">
        <v>40</v>
      </c>
      <c r="N147" s="29">
        <v>15</v>
      </c>
      <c r="O147" s="39"/>
      <c r="P147" s="6">
        <v>1</v>
      </c>
      <c r="Q147" s="45">
        <v>2</v>
      </c>
      <c r="R147" s="6">
        <f t="shared" si="3"/>
        <v>4</v>
      </c>
      <c r="S147"/>
    </row>
    <row r="148" spans="1:19" ht="38.25">
      <c r="A148" s="31" t="s">
        <v>217</v>
      </c>
      <c r="B148" s="26" t="s">
        <v>218</v>
      </c>
      <c r="C148" s="26"/>
      <c r="D148" s="26" t="s">
        <v>10</v>
      </c>
      <c r="E148" s="26" t="s">
        <v>22</v>
      </c>
      <c r="F148" s="26" t="s">
        <v>2</v>
      </c>
      <c r="G148" s="26">
        <v>2</v>
      </c>
      <c r="H148" s="38"/>
      <c r="I148" s="26"/>
      <c r="J148" s="28" t="s">
        <v>87</v>
      </c>
      <c r="K148" s="26" t="s">
        <v>18</v>
      </c>
      <c r="L148" s="26" t="s">
        <v>1</v>
      </c>
      <c r="M148" s="26" t="s">
        <v>40</v>
      </c>
      <c r="N148" s="29">
        <v>60</v>
      </c>
      <c r="O148" s="39">
        <v>1</v>
      </c>
      <c r="P148" s="6"/>
      <c r="Q148" s="11"/>
      <c r="R148" s="6">
        <f t="shared" si="3"/>
        <v>2</v>
      </c>
      <c r="S148"/>
    </row>
    <row r="149" spans="1:19" ht="38.25">
      <c r="A149" s="36"/>
      <c r="B149" s="26" t="s">
        <v>218</v>
      </c>
      <c r="C149" s="26"/>
      <c r="D149" s="26" t="s">
        <v>10</v>
      </c>
      <c r="E149" s="26" t="s">
        <v>22</v>
      </c>
      <c r="F149" s="26" t="s">
        <v>2</v>
      </c>
      <c r="G149" s="26"/>
      <c r="H149" s="26">
        <v>1</v>
      </c>
      <c r="I149" s="26">
        <v>1</v>
      </c>
      <c r="J149" s="28" t="s">
        <v>89</v>
      </c>
      <c r="K149" s="26" t="s">
        <v>7</v>
      </c>
      <c r="L149" s="26" t="s">
        <v>1</v>
      </c>
      <c r="M149" s="26" t="s">
        <v>40</v>
      </c>
      <c r="N149" s="29">
        <v>15</v>
      </c>
      <c r="O149" s="39"/>
      <c r="P149" s="6">
        <v>4</v>
      </c>
      <c r="Q149" s="11">
        <v>6</v>
      </c>
      <c r="R149" s="6">
        <f t="shared" si="3"/>
        <v>10</v>
      </c>
      <c r="S149"/>
    </row>
    <row r="150" spans="1:19" ht="25.5">
      <c r="A150" s="36" t="s">
        <v>219</v>
      </c>
      <c r="B150" s="26" t="s">
        <v>220</v>
      </c>
      <c r="C150" s="26"/>
      <c r="D150" s="26" t="s">
        <v>10</v>
      </c>
      <c r="E150" s="26" t="s">
        <v>22</v>
      </c>
      <c r="F150" s="26" t="s">
        <v>1</v>
      </c>
      <c r="G150" s="26">
        <v>1</v>
      </c>
      <c r="H150" s="38">
        <v>1</v>
      </c>
      <c r="I150" s="26"/>
      <c r="J150" s="28" t="s">
        <v>61</v>
      </c>
      <c r="K150" s="26" t="s">
        <v>62</v>
      </c>
      <c r="L150" s="26" t="s">
        <v>1</v>
      </c>
      <c r="M150" s="26" t="s">
        <v>40</v>
      </c>
      <c r="N150" s="29">
        <v>60</v>
      </c>
      <c r="O150" s="39">
        <v>2</v>
      </c>
      <c r="P150" s="6">
        <v>4</v>
      </c>
      <c r="Q150" s="11"/>
      <c r="R150" s="6">
        <f t="shared" si="3"/>
        <v>6</v>
      </c>
      <c r="S150"/>
    </row>
    <row r="151" spans="1:19" ht="25.5">
      <c r="A151" s="31" t="s">
        <v>221</v>
      </c>
      <c r="B151" s="26" t="s">
        <v>34</v>
      </c>
      <c r="C151" s="26"/>
      <c r="D151" s="26" t="s">
        <v>94</v>
      </c>
      <c r="E151" s="26" t="s">
        <v>22</v>
      </c>
      <c r="F151" s="26" t="s">
        <v>1</v>
      </c>
      <c r="G151" s="26">
        <v>3</v>
      </c>
      <c r="H151" s="38"/>
      <c r="I151" s="26"/>
      <c r="J151" s="28" t="s">
        <v>156</v>
      </c>
      <c r="K151" s="26" t="s">
        <v>6</v>
      </c>
      <c r="L151" s="26" t="s">
        <v>12</v>
      </c>
      <c r="M151" s="26" t="s">
        <v>145</v>
      </c>
      <c r="N151" s="29">
        <v>10</v>
      </c>
      <c r="O151" s="39">
        <v>1</v>
      </c>
      <c r="P151" s="6"/>
      <c r="Q151" s="11"/>
      <c r="R151" s="6">
        <f t="shared" si="3"/>
        <v>3</v>
      </c>
      <c r="S151"/>
    </row>
    <row r="152" spans="1:19" ht="25.5">
      <c r="A152" s="36"/>
      <c r="B152" s="26" t="s">
        <v>34</v>
      </c>
      <c r="C152" s="26"/>
      <c r="D152" s="26" t="s">
        <v>94</v>
      </c>
      <c r="E152" s="26" t="s">
        <v>22</v>
      </c>
      <c r="F152" s="26" t="s">
        <v>2</v>
      </c>
      <c r="G152" s="26"/>
      <c r="H152" s="38">
        <v>2</v>
      </c>
      <c r="I152" s="26">
        <v>1</v>
      </c>
      <c r="J152" s="28" t="s">
        <v>157</v>
      </c>
      <c r="K152" s="26" t="s">
        <v>7</v>
      </c>
      <c r="L152" s="26" t="s">
        <v>1</v>
      </c>
      <c r="M152" s="26" t="s">
        <v>40</v>
      </c>
      <c r="N152" s="29">
        <v>10</v>
      </c>
      <c r="O152" s="39"/>
      <c r="P152" s="6">
        <v>1</v>
      </c>
      <c r="Q152" s="11">
        <v>1</v>
      </c>
      <c r="R152" s="6">
        <f t="shared" si="3"/>
        <v>3</v>
      </c>
      <c r="S152"/>
    </row>
    <row r="153" spans="1:19" ht="25.5">
      <c r="A153" s="31" t="s">
        <v>222</v>
      </c>
      <c r="B153" s="26" t="s">
        <v>139</v>
      </c>
      <c r="C153" s="26"/>
      <c r="D153" s="26" t="s">
        <v>94</v>
      </c>
      <c r="E153" s="26" t="s">
        <v>22</v>
      </c>
      <c r="F153" s="26" t="s">
        <v>1</v>
      </c>
      <c r="G153" s="26">
        <v>2</v>
      </c>
      <c r="H153" s="38"/>
      <c r="I153" s="26"/>
      <c r="J153" s="28" t="s">
        <v>97</v>
      </c>
      <c r="K153" s="26" t="s">
        <v>47</v>
      </c>
      <c r="L153" s="26" t="s">
        <v>1</v>
      </c>
      <c r="M153" s="26" t="s">
        <v>40</v>
      </c>
      <c r="N153" s="29">
        <v>10</v>
      </c>
      <c r="O153" s="39">
        <v>1</v>
      </c>
      <c r="P153" s="6"/>
      <c r="Q153" s="11"/>
      <c r="R153" s="6">
        <f t="shared" si="3"/>
        <v>2</v>
      </c>
      <c r="S153"/>
    </row>
    <row r="154" spans="1:19" ht="25.5">
      <c r="A154" s="36"/>
      <c r="B154" s="26" t="s">
        <v>139</v>
      </c>
      <c r="C154" s="26"/>
      <c r="D154" s="26" t="s">
        <v>94</v>
      </c>
      <c r="E154" s="26" t="s">
        <v>22</v>
      </c>
      <c r="F154" s="26" t="s">
        <v>2</v>
      </c>
      <c r="G154" s="26"/>
      <c r="H154" s="26">
        <v>1</v>
      </c>
      <c r="I154" s="26">
        <v>2</v>
      </c>
      <c r="J154" s="28" t="s">
        <v>366</v>
      </c>
      <c r="K154" s="26" t="s">
        <v>7</v>
      </c>
      <c r="L154" s="26" t="s">
        <v>1</v>
      </c>
      <c r="M154" s="26" t="s">
        <v>40</v>
      </c>
      <c r="N154" s="29">
        <v>10</v>
      </c>
      <c r="O154" s="39"/>
      <c r="P154" s="6">
        <v>1</v>
      </c>
      <c r="Q154" s="11">
        <v>1</v>
      </c>
      <c r="R154" s="6">
        <f t="shared" si="3"/>
        <v>3</v>
      </c>
      <c r="S154"/>
    </row>
    <row r="155" spans="1:19" ht="25.5">
      <c r="A155" s="31" t="s">
        <v>223</v>
      </c>
      <c r="B155" s="26" t="s">
        <v>224</v>
      </c>
      <c r="C155" s="26"/>
      <c r="D155" s="26" t="s">
        <v>94</v>
      </c>
      <c r="E155" s="26" t="s">
        <v>22</v>
      </c>
      <c r="F155" s="26" t="s">
        <v>1</v>
      </c>
      <c r="G155" s="26">
        <v>2</v>
      </c>
      <c r="H155" s="38"/>
      <c r="I155" s="26"/>
      <c r="J155" s="28" t="s">
        <v>100</v>
      </c>
      <c r="K155" s="26" t="s">
        <v>47</v>
      </c>
      <c r="L155" s="26" t="s">
        <v>55</v>
      </c>
      <c r="M155" s="26" t="s">
        <v>40</v>
      </c>
      <c r="N155" s="29">
        <v>10</v>
      </c>
      <c r="O155" s="39">
        <v>1</v>
      </c>
      <c r="P155" s="6"/>
      <c r="Q155" s="11"/>
      <c r="R155" s="6">
        <f t="shared" si="3"/>
        <v>2</v>
      </c>
      <c r="S155"/>
    </row>
    <row r="156" spans="1:19" ht="25.5">
      <c r="A156" s="36"/>
      <c r="B156" s="37" t="s">
        <v>224</v>
      </c>
      <c r="C156" s="37"/>
      <c r="D156" s="37" t="s">
        <v>94</v>
      </c>
      <c r="E156" s="37" t="s">
        <v>22</v>
      </c>
      <c r="F156" s="37" t="s">
        <v>2</v>
      </c>
      <c r="G156" s="37"/>
      <c r="H156" s="37">
        <v>2</v>
      </c>
      <c r="I156" s="37"/>
      <c r="J156" s="51" t="s">
        <v>299</v>
      </c>
      <c r="K156" s="37" t="s">
        <v>7</v>
      </c>
      <c r="L156" s="37" t="s">
        <v>1</v>
      </c>
      <c r="M156" s="37" t="s">
        <v>40</v>
      </c>
      <c r="N156" s="29">
        <v>10</v>
      </c>
      <c r="O156" s="60"/>
      <c r="P156" s="61">
        <v>1</v>
      </c>
      <c r="Q156" s="11"/>
      <c r="R156" s="6">
        <f t="shared" si="3"/>
        <v>2</v>
      </c>
      <c r="S156"/>
    </row>
    <row r="157" spans="1:19" ht="25.5">
      <c r="A157" s="31" t="s">
        <v>225</v>
      </c>
      <c r="B157" s="26" t="s">
        <v>226</v>
      </c>
      <c r="C157" s="26"/>
      <c r="D157" s="26" t="s">
        <v>94</v>
      </c>
      <c r="E157" s="26" t="s">
        <v>22</v>
      </c>
      <c r="F157" s="26" t="s">
        <v>2</v>
      </c>
      <c r="G157" s="26"/>
      <c r="H157" s="38"/>
      <c r="I157" s="26">
        <v>2</v>
      </c>
      <c r="J157" s="28" t="s">
        <v>97</v>
      </c>
      <c r="K157" s="26" t="s">
        <v>47</v>
      </c>
      <c r="L157" s="26" t="s">
        <v>1</v>
      </c>
      <c r="M157" s="26" t="s">
        <v>40</v>
      </c>
      <c r="N157" s="29">
        <v>10</v>
      </c>
      <c r="O157" s="39"/>
      <c r="P157" s="6"/>
      <c r="Q157" s="11">
        <v>1</v>
      </c>
      <c r="R157" s="6">
        <f t="shared" si="3"/>
        <v>2</v>
      </c>
      <c r="S157"/>
    </row>
    <row r="158" spans="1:19" ht="15">
      <c r="A158" s="36"/>
      <c r="B158" s="26" t="s">
        <v>226</v>
      </c>
      <c r="C158" s="26"/>
      <c r="D158" s="26" t="s">
        <v>94</v>
      </c>
      <c r="E158" s="26" t="s">
        <v>22</v>
      </c>
      <c r="F158" s="26" t="s">
        <v>2</v>
      </c>
      <c r="G158" s="26"/>
      <c r="H158" s="26"/>
      <c r="I158" s="26">
        <v>2</v>
      </c>
      <c r="J158" s="28" t="s">
        <v>366</v>
      </c>
      <c r="K158" s="28" t="s">
        <v>7</v>
      </c>
      <c r="L158" s="26" t="s">
        <v>1</v>
      </c>
      <c r="M158" s="26" t="s">
        <v>40</v>
      </c>
      <c r="N158" s="29">
        <v>10</v>
      </c>
      <c r="O158" s="39"/>
      <c r="P158" s="6"/>
      <c r="Q158" s="11">
        <v>1</v>
      </c>
      <c r="R158" s="6">
        <f t="shared" si="3"/>
        <v>2</v>
      </c>
      <c r="S158"/>
    </row>
    <row r="159" spans="1:19" ht="38.25">
      <c r="A159" s="31" t="s">
        <v>227</v>
      </c>
      <c r="B159" s="37" t="s">
        <v>364</v>
      </c>
      <c r="C159" s="37"/>
      <c r="D159" s="26" t="s">
        <v>94</v>
      </c>
      <c r="E159" s="26" t="s">
        <v>22</v>
      </c>
      <c r="F159" s="26" t="s">
        <v>1</v>
      </c>
      <c r="G159" s="26">
        <v>2</v>
      </c>
      <c r="H159" s="38"/>
      <c r="I159" s="26"/>
      <c r="J159" s="28" t="s">
        <v>97</v>
      </c>
      <c r="K159" s="26" t="s">
        <v>47</v>
      </c>
      <c r="L159" s="26" t="s">
        <v>1</v>
      </c>
      <c r="M159" s="26" t="s">
        <v>40</v>
      </c>
      <c r="N159" s="29">
        <v>10</v>
      </c>
      <c r="O159" s="39">
        <v>1</v>
      </c>
      <c r="P159" s="6"/>
      <c r="Q159" s="11"/>
      <c r="R159" s="6">
        <f t="shared" si="3"/>
        <v>2</v>
      </c>
      <c r="S159"/>
    </row>
    <row r="160" spans="1:19" ht="38.25">
      <c r="A160" s="36"/>
      <c r="B160" s="37" t="s">
        <v>364</v>
      </c>
      <c r="C160" s="37"/>
      <c r="D160" s="26" t="s">
        <v>94</v>
      </c>
      <c r="E160" s="26" t="s">
        <v>22</v>
      </c>
      <c r="F160" s="26" t="s">
        <v>2</v>
      </c>
      <c r="G160" s="26"/>
      <c r="H160" s="26">
        <v>2</v>
      </c>
      <c r="I160" s="26"/>
      <c r="J160" s="28" t="s">
        <v>160</v>
      </c>
      <c r="K160" s="26" t="s">
        <v>7</v>
      </c>
      <c r="L160" s="26" t="s">
        <v>1</v>
      </c>
      <c r="M160" s="26" t="s">
        <v>40</v>
      </c>
      <c r="N160" s="29">
        <v>10</v>
      </c>
      <c r="O160" s="39"/>
      <c r="P160" s="6">
        <v>1</v>
      </c>
      <c r="Q160" s="11"/>
      <c r="R160" s="6">
        <f t="shared" si="3"/>
        <v>2</v>
      </c>
      <c r="S160"/>
    </row>
    <row r="161" spans="1:19" ht="25.5">
      <c r="A161" s="31" t="s">
        <v>228</v>
      </c>
      <c r="B161" s="37" t="s">
        <v>229</v>
      </c>
      <c r="C161" s="37"/>
      <c r="D161" s="26" t="s">
        <v>94</v>
      </c>
      <c r="E161" s="26" t="s">
        <v>22</v>
      </c>
      <c r="F161" s="26" t="s">
        <v>1</v>
      </c>
      <c r="G161" s="26">
        <v>2</v>
      </c>
      <c r="H161" s="26"/>
      <c r="I161" s="26"/>
      <c r="J161" s="28" t="s">
        <v>110</v>
      </c>
      <c r="K161" s="26" t="s">
        <v>6</v>
      </c>
      <c r="L161" s="26" t="s">
        <v>1</v>
      </c>
      <c r="M161" s="26" t="s">
        <v>40</v>
      </c>
      <c r="N161" s="29">
        <v>10</v>
      </c>
      <c r="O161" s="39">
        <v>1</v>
      </c>
      <c r="P161" s="6"/>
      <c r="Q161" s="11"/>
      <c r="R161" s="6">
        <f t="shared" si="3"/>
        <v>2</v>
      </c>
      <c r="S161"/>
    </row>
    <row r="162" spans="1:19" ht="25.5">
      <c r="A162" s="36"/>
      <c r="B162" s="37" t="s">
        <v>229</v>
      </c>
      <c r="C162" s="37"/>
      <c r="D162" s="26" t="s">
        <v>94</v>
      </c>
      <c r="E162" s="26" t="s">
        <v>22</v>
      </c>
      <c r="F162" s="26" t="s">
        <v>2</v>
      </c>
      <c r="G162" s="26"/>
      <c r="H162" s="26">
        <v>2</v>
      </c>
      <c r="I162" s="26"/>
      <c r="J162" s="28" t="s">
        <v>110</v>
      </c>
      <c r="K162" s="26" t="s">
        <v>6</v>
      </c>
      <c r="L162" s="26" t="s">
        <v>1</v>
      </c>
      <c r="M162" s="26" t="s">
        <v>40</v>
      </c>
      <c r="N162" s="29">
        <v>10</v>
      </c>
      <c r="O162" s="39"/>
      <c r="P162" s="6">
        <v>1</v>
      </c>
      <c r="Q162" s="11"/>
      <c r="R162" s="6">
        <f t="shared" si="3"/>
        <v>2</v>
      </c>
      <c r="S162"/>
    </row>
    <row r="163" spans="1:19" ht="25.5">
      <c r="A163" s="31" t="s">
        <v>230</v>
      </c>
      <c r="B163" s="26" t="s">
        <v>231</v>
      </c>
      <c r="C163" s="26"/>
      <c r="D163" s="26" t="s">
        <v>112</v>
      </c>
      <c r="E163" s="26" t="s">
        <v>22</v>
      </c>
      <c r="F163" s="26" t="s">
        <v>1</v>
      </c>
      <c r="G163" s="26">
        <v>3</v>
      </c>
      <c r="H163" s="62"/>
      <c r="I163" s="26"/>
      <c r="J163" s="28" t="s">
        <v>100</v>
      </c>
      <c r="K163" s="26" t="s">
        <v>47</v>
      </c>
      <c r="L163" s="26" t="s">
        <v>55</v>
      </c>
      <c r="M163" s="26" t="s">
        <v>40</v>
      </c>
      <c r="N163" s="29">
        <v>20</v>
      </c>
      <c r="O163" s="39">
        <v>1</v>
      </c>
      <c r="P163" s="6"/>
      <c r="Q163" s="11"/>
      <c r="R163" s="6">
        <f t="shared" si="3"/>
        <v>3</v>
      </c>
      <c r="S163"/>
    </row>
    <row r="164" spans="1:19" ht="25.5">
      <c r="A164" s="36"/>
      <c r="B164" s="26" t="s">
        <v>231</v>
      </c>
      <c r="C164" s="26"/>
      <c r="D164" s="26" t="s">
        <v>112</v>
      </c>
      <c r="E164" s="26" t="s">
        <v>22</v>
      </c>
      <c r="F164" s="26" t="s">
        <v>2</v>
      </c>
      <c r="G164" s="26"/>
      <c r="H164" s="26">
        <v>2</v>
      </c>
      <c r="I164" s="26"/>
      <c r="J164" s="28" t="s">
        <v>299</v>
      </c>
      <c r="K164" s="26" t="s">
        <v>7</v>
      </c>
      <c r="L164" s="26" t="s">
        <v>1</v>
      </c>
      <c r="M164" s="26" t="s">
        <v>40</v>
      </c>
      <c r="N164" s="29">
        <v>20</v>
      </c>
      <c r="O164" s="39"/>
      <c r="P164" s="6">
        <v>1</v>
      </c>
      <c r="Q164" s="11"/>
      <c r="R164" s="6">
        <f t="shared" si="3"/>
        <v>2</v>
      </c>
      <c r="S164"/>
    </row>
    <row r="165" spans="1:19" ht="25.5">
      <c r="A165" s="31" t="s">
        <v>232</v>
      </c>
      <c r="B165" s="26" t="s">
        <v>233</v>
      </c>
      <c r="C165" s="26"/>
      <c r="D165" s="26" t="s">
        <v>112</v>
      </c>
      <c r="E165" s="26" t="s">
        <v>22</v>
      </c>
      <c r="F165" s="26" t="s">
        <v>2</v>
      </c>
      <c r="G165" s="26">
        <v>2</v>
      </c>
      <c r="H165" s="26"/>
      <c r="I165" s="26"/>
      <c r="J165" s="28" t="s">
        <v>115</v>
      </c>
      <c r="K165" s="26" t="s">
        <v>18</v>
      </c>
      <c r="L165" s="26" t="s">
        <v>9</v>
      </c>
      <c r="M165" s="26" t="s">
        <v>116</v>
      </c>
      <c r="N165" s="29">
        <v>20</v>
      </c>
      <c r="O165" s="39">
        <v>1</v>
      </c>
      <c r="P165" s="6"/>
      <c r="Q165" s="11"/>
      <c r="R165" s="6">
        <f t="shared" si="3"/>
        <v>2</v>
      </c>
      <c r="S165"/>
    </row>
    <row r="166" spans="1:19" ht="25.5">
      <c r="A166" s="36"/>
      <c r="B166" s="26" t="s">
        <v>233</v>
      </c>
      <c r="C166" s="26"/>
      <c r="D166" s="26" t="s">
        <v>112</v>
      </c>
      <c r="E166" s="26" t="s">
        <v>22</v>
      </c>
      <c r="F166" s="26" t="s">
        <v>2</v>
      </c>
      <c r="G166" s="26"/>
      <c r="H166" s="38">
        <v>1</v>
      </c>
      <c r="I166" s="26">
        <v>2</v>
      </c>
      <c r="J166" s="28" t="s">
        <v>117</v>
      </c>
      <c r="K166" s="26" t="s">
        <v>7</v>
      </c>
      <c r="L166" s="26" t="s">
        <v>1</v>
      </c>
      <c r="M166" s="26" t="s">
        <v>40</v>
      </c>
      <c r="N166" s="29">
        <v>20</v>
      </c>
      <c r="O166" s="39"/>
      <c r="P166" s="6">
        <v>1</v>
      </c>
      <c r="Q166" s="11">
        <v>2</v>
      </c>
      <c r="R166" s="6">
        <f t="shared" si="3"/>
        <v>5</v>
      </c>
      <c r="S166"/>
    </row>
    <row r="167" spans="1:19" ht="25.5">
      <c r="A167" s="31" t="s">
        <v>234</v>
      </c>
      <c r="B167" s="26" t="s">
        <v>235</v>
      </c>
      <c r="C167" s="26"/>
      <c r="D167" s="26" t="s">
        <v>112</v>
      </c>
      <c r="E167" s="26" t="s">
        <v>22</v>
      </c>
      <c r="F167" s="26" t="s">
        <v>1</v>
      </c>
      <c r="G167" s="26">
        <v>3</v>
      </c>
      <c r="H167" s="26"/>
      <c r="I167" s="26"/>
      <c r="J167" s="28" t="s">
        <v>120</v>
      </c>
      <c r="K167" s="26" t="s">
        <v>18</v>
      </c>
      <c r="L167" s="26" t="s">
        <v>1</v>
      </c>
      <c r="M167" s="26" t="s">
        <v>40</v>
      </c>
      <c r="N167" s="29">
        <v>20</v>
      </c>
      <c r="O167" s="39">
        <v>1</v>
      </c>
      <c r="P167" s="6"/>
      <c r="Q167" s="11"/>
      <c r="R167" s="6">
        <f t="shared" si="3"/>
        <v>3</v>
      </c>
      <c r="S167"/>
    </row>
    <row r="168" spans="1:19" ht="25.5">
      <c r="A168" s="36"/>
      <c r="B168" s="26" t="s">
        <v>235</v>
      </c>
      <c r="C168" s="26"/>
      <c r="D168" s="26" t="s">
        <v>112</v>
      </c>
      <c r="E168" s="26" t="s">
        <v>22</v>
      </c>
      <c r="F168" s="26" t="s">
        <v>2</v>
      </c>
      <c r="G168" s="26"/>
      <c r="H168" s="38">
        <v>1</v>
      </c>
      <c r="I168" s="26">
        <v>1</v>
      </c>
      <c r="J168" s="28" t="s">
        <v>77</v>
      </c>
      <c r="K168" s="26" t="s">
        <v>7</v>
      </c>
      <c r="L168" s="26" t="s">
        <v>1</v>
      </c>
      <c r="M168" s="26" t="s">
        <v>40</v>
      </c>
      <c r="N168" s="29">
        <v>20</v>
      </c>
      <c r="O168" s="39"/>
      <c r="P168" s="6">
        <v>1</v>
      </c>
      <c r="Q168" s="11">
        <v>2</v>
      </c>
      <c r="R168" s="6">
        <f t="shared" si="3"/>
        <v>3</v>
      </c>
      <c r="S168"/>
    </row>
    <row r="169" spans="1:19" ht="25.5">
      <c r="A169" s="31" t="s">
        <v>236</v>
      </c>
      <c r="B169" s="26" t="s">
        <v>226</v>
      </c>
      <c r="C169" s="26"/>
      <c r="D169" s="26" t="s">
        <v>112</v>
      </c>
      <c r="E169" s="26" t="s">
        <v>22</v>
      </c>
      <c r="F169" s="26" t="s">
        <v>2</v>
      </c>
      <c r="G169" s="26"/>
      <c r="H169" s="26"/>
      <c r="I169" s="26">
        <v>2</v>
      </c>
      <c r="J169" s="28" t="s">
        <v>207</v>
      </c>
      <c r="K169" s="28" t="s">
        <v>6</v>
      </c>
      <c r="L169" s="28" t="s">
        <v>12</v>
      </c>
      <c r="M169" s="28" t="s">
        <v>40</v>
      </c>
      <c r="N169" s="29">
        <v>20</v>
      </c>
      <c r="O169" s="39"/>
      <c r="P169" s="6"/>
      <c r="Q169" s="11">
        <v>1</v>
      </c>
      <c r="R169" s="6">
        <f t="shared" si="3"/>
        <v>2</v>
      </c>
      <c r="S169"/>
    </row>
    <row r="170" spans="1:19" ht="15">
      <c r="A170" s="36"/>
      <c r="B170" s="26" t="s">
        <v>226</v>
      </c>
      <c r="C170" s="26"/>
      <c r="D170" s="26" t="s">
        <v>112</v>
      </c>
      <c r="E170" s="26" t="s">
        <v>22</v>
      </c>
      <c r="F170" s="26" t="s">
        <v>2</v>
      </c>
      <c r="G170" s="26"/>
      <c r="H170" s="38"/>
      <c r="I170" s="26">
        <v>2</v>
      </c>
      <c r="J170" s="28" t="s">
        <v>117</v>
      </c>
      <c r="K170" s="26" t="s">
        <v>7</v>
      </c>
      <c r="L170" s="26" t="s">
        <v>1</v>
      </c>
      <c r="M170" s="26" t="s">
        <v>40</v>
      </c>
      <c r="N170" s="29">
        <v>20</v>
      </c>
      <c r="O170" s="39"/>
      <c r="P170" s="6"/>
      <c r="Q170" s="11">
        <v>1</v>
      </c>
      <c r="R170" s="6">
        <f t="shared" si="3"/>
        <v>2</v>
      </c>
      <c r="S170"/>
    </row>
    <row r="171" spans="1:19" ht="38.25">
      <c r="A171" s="31" t="s">
        <v>237</v>
      </c>
      <c r="B171" s="37" t="s">
        <v>367</v>
      </c>
      <c r="C171" s="37"/>
      <c r="D171" s="26" t="s">
        <v>112</v>
      </c>
      <c r="E171" s="26" t="s">
        <v>22</v>
      </c>
      <c r="F171" s="26" t="s">
        <v>1</v>
      </c>
      <c r="G171" s="26">
        <v>2</v>
      </c>
      <c r="H171" s="38"/>
      <c r="I171" s="26"/>
      <c r="J171" s="28" t="s">
        <v>120</v>
      </c>
      <c r="K171" s="26" t="s">
        <v>18</v>
      </c>
      <c r="L171" s="26" t="s">
        <v>1</v>
      </c>
      <c r="M171" s="26" t="s">
        <v>40</v>
      </c>
      <c r="N171" s="29">
        <v>20</v>
      </c>
      <c r="O171" s="39">
        <v>1</v>
      </c>
      <c r="P171" s="6"/>
      <c r="Q171" s="11"/>
      <c r="R171" s="6">
        <f t="shared" si="3"/>
        <v>2</v>
      </c>
      <c r="S171"/>
    </row>
    <row r="172" spans="1:19" ht="38.25">
      <c r="A172" s="36"/>
      <c r="B172" s="37" t="s">
        <v>367</v>
      </c>
      <c r="C172" s="37"/>
      <c r="D172" s="26" t="s">
        <v>112</v>
      </c>
      <c r="E172" s="26" t="s">
        <v>22</v>
      </c>
      <c r="F172" s="26" t="s">
        <v>2</v>
      </c>
      <c r="G172" s="26"/>
      <c r="H172" s="38">
        <v>2</v>
      </c>
      <c r="I172" s="26"/>
      <c r="J172" s="28" t="s">
        <v>298</v>
      </c>
      <c r="K172" s="26" t="s">
        <v>7</v>
      </c>
      <c r="L172" s="26" t="s">
        <v>1</v>
      </c>
      <c r="M172" s="26" t="s">
        <v>40</v>
      </c>
      <c r="N172" s="29">
        <v>20</v>
      </c>
      <c r="O172" s="39"/>
      <c r="P172" s="6">
        <v>2</v>
      </c>
      <c r="Q172" s="11"/>
      <c r="R172" s="6">
        <f t="shared" si="3"/>
        <v>4</v>
      </c>
      <c r="S172"/>
    </row>
    <row r="173" spans="1:19" ht="38.25">
      <c r="A173" s="31" t="s">
        <v>238</v>
      </c>
      <c r="B173" s="37" t="s">
        <v>239</v>
      </c>
      <c r="C173" s="37"/>
      <c r="D173" s="26" t="s">
        <v>112</v>
      </c>
      <c r="E173" s="26" t="s">
        <v>22</v>
      </c>
      <c r="F173" s="26" t="s">
        <v>1</v>
      </c>
      <c r="G173" s="26">
        <v>2</v>
      </c>
      <c r="H173" s="26"/>
      <c r="I173" s="26"/>
      <c r="J173" s="28" t="s">
        <v>97</v>
      </c>
      <c r="K173" s="26" t="s">
        <v>47</v>
      </c>
      <c r="L173" s="26" t="s">
        <v>1</v>
      </c>
      <c r="M173" s="26" t="s">
        <v>40</v>
      </c>
      <c r="N173" s="29">
        <v>20</v>
      </c>
      <c r="O173" s="39">
        <v>1</v>
      </c>
      <c r="P173" s="6"/>
      <c r="Q173" s="11"/>
      <c r="R173" s="6">
        <f t="shared" si="3"/>
        <v>2</v>
      </c>
      <c r="S173"/>
    </row>
    <row r="174" spans="1:19" ht="38.25">
      <c r="A174" s="36"/>
      <c r="B174" s="37" t="s">
        <v>239</v>
      </c>
      <c r="C174" s="37"/>
      <c r="D174" s="26" t="s">
        <v>112</v>
      </c>
      <c r="E174" s="26" t="s">
        <v>22</v>
      </c>
      <c r="F174" s="26" t="s">
        <v>2</v>
      </c>
      <c r="G174" s="26"/>
      <c r="H174" s="38">
        <v>2</v>
      </c>
      <c r="I174" s="26"/>
      <c r="J174" s="28" t="s">
        <v>69</v>
      </c>
      <c r="K174" s="26" t="s">
        <v>7</v>
      </c>
      <c r="L174" s="26" t="s">
        <v>1</v>
      </c>
      <c r="M174" s="26" t="s">
        <v>40</v>
      </c>
      <c r="N174" s="29">
        <v>20</v>
      </c>
      <c r="O174" s="39"/>
      <c r="P174" s="6">
        <v>1</v>
      </c>
      <c r="Q174" s="11"/>
      <c r="R174" s="6">
        <f t="shared" si="3"/>
        <v>2</v>
      </c>
      <c r="S174"/>
    </row>
    <row r="175" spans="1:19" ht="25.5">
      <c r="A175" s="31" t="s">
        <v>240</v>
      </c>
      <c r="B175" s="37" t="s">
        <v>241</v>
      </c>
      <c r="C175" s="37"/>
      <c r="D175" s="26" t="s">
        <v>112</v>
      </c>
      <c r="E175" s="26" t="s">
        <v>22</v>
      </c>
      <c r="F175" s="26" t="s">
        <v>1</v>
      </c>
      <c r="G175" s="26">
        <v>2</v>
      </c>
      <c r="H175" s="26"/>
      <c r="I175" s="26"/>
      <c r="J175" s="28" t="s">
        <v>242</v>
      </c>
      <c r="K175" s="26" t="s">
        <v>6</v>
      </c>
      <c r="L175" s="26" t="s">
        <v>1</v>
      </c>
      <c r="M175" s="26" t="s">
        <v>126</v>
      </c>
      <c r="N175" s="29">
        <v>20</v>
      </c>
      <c r="O175" s="39">
        <v>1</v>
      </c>
      <c r="P175" s="6"/>
      <c r="Q175" s="11"/>
      <c r="R175" s="6">
        <f t="shared" si="3"/>
        <v>2</v>
      </c>
      <c r="S175"/>
    </row>
    <row r="176" spans="1:19" ht="25.5">
      <c r="A176" s="36"/>
      <c r="B176" s="37" t="s">
        <v>241</v>
      </c>
      <c r="C176" s="37"/>
      <c r="D176" s="26" t="s">
        <v>112</v>
      </c>
      <c r="E176" s="26" t="s">
        <v>22</v>
      </c>
      <c r="F176" s="26" t="s">
        <v>2</v>
      </c>
      <c r="G176" s="26"/>
      <c r="H176" s="38">
        <v>2</v>
      </c>
      <c r="I176" s="26"/>
      <c r="J176" s="28" t="s">
        <v>39</v>
      </c>
      <c r="K176" s="26" t="s">
        <v>7</v>
      </c>
      <c r="L176" s="26" t="s">
        <v>1</v>
      </c>
      <c r="M176" s="26" t="s">
        <v>40</v>
      </c>
      <c r="N176" s="29">
        <v>20</v>
      </c>
      <c r="O176" s="39"/>
      <c r="P176" s="6">
        <v>1</v>
      </c>
      <c r="Q176" s="11"/>
      <c r="R176" s="6">
        <f t="shared" si="3"/>
        <v>2</v>
      </c>
      <c r="S176"/>
    </row>
    <row r="177" spans="1:19" ht="25.5">
      <c r="A177" s="31" t="s">
        <v>243</v>
      </c>
      <c r="B177" s="37" t="s">
        <v>244</v>
      </c>
      <c r="C177" s="37"/>
      <c r="D177" s="26" t="s">
        <v>245</v>
      </c>
      <c r="E177" s="26" t="s">
        <v>22</v>
      </c>
      <c r="F177" s="26" t="s">
        <v>1</v>
      </c>
      <c r="G177" s="26">
        <v>2</v>
      </c>
      <c r="H177" s="38"/>
      <c r="I177" s="26"/>
      <c r="J177" s="28" t="s">
        <v>242</v>
      </c>
      <c r="K177" s="26" t="s">
        <v>6</v>
      </c>
      <c r="L177" s="26" t="s">
        <v>12</v>
      </c>
      <c r="M177" s="26" t="s">
        <v>126</v>
      </c>
      <c r="N177" s="29">
        <v>20</v>
      </c>
      <c r="O177" s="39">
        <v>1</v>
      </c>
      <c r="P177" s="6"/>
      <c r="Q177" s="11"/>
      <c r="R177" s="6">
        <f t="shared" si="3"/>
        <v>2</v>
      </c>
      <c r="S177"/>
    </row>
    <row r="178" spans="1:19" ht="25.5">
      <c r="A178" s="36"/>
      <c r="B178" s="37" t="s">
        <v>244</v>
      </c>
      <c r="C178" s="37"/>
      <c r="D178" s="26" t="s">
        <v>245</v>
      </c>
      <c r="E178" s="26" t="s">
        <v>22</v>
      </c>
      <c r="F178" s="26" t="s">
        <v>1</v>
      </c>
      <c r="G178" s="26"/>
      <c r="H178" s="38">
        <v>2</v>
      </c>
      <c r="I178" s="26"/>
      <c r="J178" s="28" t="s">
        <v>39</v>
      </c>
      <c r="K178" s="26" t="s">
        <v>7</v>
      </c>
      <c r="L178" s="26" t="s">
        <v>1</v>
      </c>
      <c r="M178" s="26" t="s">
        <v>40</v>
      </c>
      <c r="N178" s="29">
        <v>20</v>
      </c>
      <c r="O178" s="39"/>
      <c r="P178" s="6">
        <v>1</v>
      </c>
      <c r="Q178" s="11"/>
      <c r="R178" s="6">
        <f t="shared" si="3"/>
        <v>2</v>
      </c>
      <c r="S178"/>
    </row>
    <row r="179" spans="1:19" ht="25.5">
      <c r="A179" s="31" t="s">
        <v>246</v>
      </c>
      <c r="B179" s="26" t="s">
        <v>247</v>
      </c>
      <c r="C179" s="26"/>
      <c r="D179" s="26" t="s">
        <v>132</v>
      </c>
      <c r="E179" s="26" t="s">
        <v>22</v>
      </c>
      <c r="F179" s="26" t="s">
        <v>1</v>
      </c>
      <c r="G179" s="26">
        <v>2</v>
      </c>
      <c r="H179" s="26"/>
      <c r="I179" s="26"/>
      <c r="J179" s="28" t="s">
        <v>148</v>
      </c>
      <c r="K179" s="26" t="s">
        <v>18</v>
      </c>
      <c r="L179" s="26" t="s">
        <v>1</v>
      </c>
      <c r="M179" s="26" t="s">
        <v>40</v>
      </c>
      <c r="N179" s="29">
        <v>20</v>
      </c>
      <c r="O179" s="39">
        <v>1</v>
      </c>
      <c r="P179" s="6"/>
      <c r="Q179" s="11"/>
      <c r="R179" s="6">
        <f t="shared" si="3"/>
        <v>2</v>
      </c>
      <c r="S179"/>
    </row>
    <row r="180" spans="1:19" ht="25.5">
      <c r="A180" s="36"/>
      <c r="B180" s="26" t="s">
        <v>247</v>
      </c>
      <c r="C180" s="26"/>
      <c r="D180" s="26" t="s">
        <v>132</v>
      </c>
      <c r="E180" s="26" t="s">
        <v>22</v>
      </c>
      <c r="F180" s="26" t="s">
        <v>2</v>
      </c>
      <c r="G180" s="26"/>
      <c r="H180" s="26">
        <v>2</v>
      </c>
      <c r="I180" s="26"/>
      <c r="J180" s="28" t="s">
        <v>148</v>
      </c>
      <c r="K180" s="26" t="s">
        <v>18</v>
      </c>
      <c r="L180" s="26" t="s">
        <v>1</v>
      </c>
      <c r="M180" s="26" t="s">
        <v>40</v>
      </c>
      <c r="N180" s="29">
        <v>20</v>
      </c>
      <c r="O180" s="39"/>
      <c r="P180" s="6">
        <v>1</v>
      </c>
      <c r="Q180" s="11"/>
      <c r="R180" s="6">
        <f t="shared" si="3"/>
        <v>2</v>
      </c>
      <c r="S180"/>
    </row>
    <row r="181" spans="1:19" ht="25.5">
      <c r="A181" s="31"/>
      <c r="B181" s="26" t="s">
        <v>247</v>
      </c>
      <c r="C181" s="26"/>
      <c r="D181" s="26"/>
      <c r="E181" s="26"/>
      <c r="F181" s="26"/>
      <c r="G181" s="26"/>
      <c r="H181" s="26">
        <v>2</v>
      </c>
      <c r="I181" s="26"/>
      <c r="J181" s="34" t="s">
        <v>149</v>
      </c>
      <c r="K181" s="35"/>
      <c r="L181" s="35" t="s">
        <v>1</v>
      </c>
      <c r="M181" s="35" t="s">
        <v>40</v>
      </c>
      <c r="N181" s="29"/>
      <c r="O181" s="39"/>
      <c r="P181" s="6">
        <v>1</v>
      </c>
      <c r="Q181" s="11"/>
      <c r="R181" s="6">
        <f t="shared" si="3"/>
        <v>2</v>
      </c>
      <c r="S181"/>
    </row>
    <row r="182" spans="1:19" ht="15">
      <c r="A182" s="31" t="s">
        <v>248</v>
      </c>
      <c r="B182" s="63" t="s">
        <v>249</v>
      </c>
      <c r="C182" s="63"/>
      <c r="D182" s="26" t="s">
        <v>132</v>
      </c>
      <c r="E182" s="26" t="s">
        <v>22</v>
      </c>
      <c r="F182" s="26" t="s">
        <v>1</v>
      </c>
      <c r="G182" s="26">
        <v>3</v>
      </c>
      <c r="H182" s="26"/>
      <c r="I182" s="26"/>
      <c r="J182" s="28" t="s">
        <v>250</v>
      </c>
      <c r="K182" s="26" t="s">
        <v>18</v>
      </c>
      <c r="L182" s="26" t="s">
        <v>9</v>
      </c>
      <c r="M182" s="26" t="s">
        <v>40</v>
      </c>
      <c r="N182" s="29">
        <v>20</v>
      </c>
      <c r="O182" s="39">
        <v>1</v>
      </c>
      <c r="P182" s="6"/>
      <c r="Q182" s="11"/>
      <c r="R182" s="6">
        <f t="shared" si="3"/>
        <v>3</v>
      </c>
      <c r="S182"/>
    </row>
    <row r="183" spans="1:19" ht="15">
      <c r="A183" s="36"/>
      <c r="B183" s="63" t="s">
        <v>249</v>
      </c>
      <c r="C183" s="63"/>
      <c r="D183" s="26" t="s">
        <v>132</v>
      </c>
      <c r="E183" s="26" t="s">
        <v>22</v>
      </c>
      <c r="F183" s="26" t="s">
        <v>2</v>
      </c>
      <c r="G183" s="26"/>
      <c r="H183" s="26">
        <v>1</v>
      </c>
      <c r="I183" s="26">
        <v>2</v>
      </c>
      <c r="J183" s="28" t="s">
        <v>58</v>
      </c>
      <c r="K183" s="26" t="s">
        <v>13</v>
      </c>
      <c r="L183" s="26" t="s">
        <v>1</v>
      </c>
      <c r="M183" s="26" t="s">
        <v>40</v>
      </c>
      <c r="N183" s="29">
        <v>20</v>
      </c>
      <c r="O183" s="39"/>
      <c r="P183" s="6">
        <v>2</v>
      </c>
      <c r="Q183" s="11">
        <v>2</v>
      </c>
      <c r="R183" s="6">
        <f t="shared" si="3"/>
        <v>6</v>
      </c>
      <c r="S183"/>
    </row>
    <row r="184" spans="1:19" ht="25.5">
      <c r="A184" s="31" t="s">
        <v>251</v>
      </c>
      <c r="B184" s="26" t="s">
        <v>252</v>
      </c>
      <c r="C184" s="26"/>
      <c r="D184" s="26" t="s">
        <v>132</v>
      </c>
      <c r="E184" s="26" t="s">
        <v>22</v>
      </c>
      <c r="F184" s="26" t="s">
        <v>1</v>
      </c>
      <c r="G184" s="26">
        <v>2</v>
      </c>
      <c r="H184" s="26"/>
      <c r="I184" s="26"/>
      <c r="J184" s="28" t="s">
        <v>136</v>
      </c>
      <c r="K184" s="26" t="s">
        <v>18</v>
      </c>
      <c r="L184" s="26" t="s">
        <v>1</v>
      </c>
      <c r="M184" s="26" t="s">
        <v>40</v>
      </c>
      <c r="N184" s="29">
        <v>20</v>
      </c>
      <c r="O184" s="39">
        <v>1</v>
      </c>
      <c r="P184" s="6"/>
      <c r="Q184" s="11"/>
      <c r="R184" s="6">
        <f t="shared" si="3"/>
        <v>2</v>
      </c>
      <c r="S184"/>
    </row>
    <row r="185" spans="1:19" ht="25.5">
      <c r="A185" s="64"/>
      <c r="B185" s="26" t="s">
        <v>252</v>
      </c>
      <c r="C185" s="26"/>
      <c r="D185" s="26" t="s">
        <v>132</v>
      </c>
      <c r="E185" s="26" t="s">
        <v>22</v>
      </c>
      <c r="F185" s="26" t="s">
        <v>2</v>
      </c>
      <c r="G185" s="26"/>
      <c r="H185" s="26">
        <v>1</v>
      </c>
      <c r="I185" s="26">
        <v>2</v>
      </c>
      <c r="J185" s="28" t="s">
        <v>157</v>
      </c>
      <c r="K185" s="26" t="s">
        <v>7</v>
      </c>
      <c r="L185" s="26" t="s">
        <v>1</v>
      </c>
      <c r="M185" s="26" t="s">
        <v>40</v>
      </c>
      <c r="N185" s="29">
        <v>20</v>
      </c>
      <c r="O185" s="39"/>
      <c r="P185" s="6">
        <v>2</v>
      </c>
      <c r="Q185" s="11">
        <v>2</v>
      </c>
      <c r="R185" s="6">
        <f aca="true" t="shared" si="4" ref="R185:R207">H185*P185+Q185*I185+O185*G185</f>
        <v>6</v>
      </c>
      <c r="S185"/>
    </row>
    <row r="186" spans="1:19" ht="15">
      <c r="A186" s="36" t="s">
        <v>253</v>
      </c>
      <c r="B186" s="26" t="s">
        <v>226</v>
      </c>
      <c r="C186" s="26"/>
      <c r="D186" s="26" t="s">
        <v>132</v>
      </c>
      <c r="E186" s="26" t="s">
        <v>22</v>
      </c>
      <c r="F186" s="26" t="s">
        <v>2</v>
      </c>
      <c r="G186" s="26"/>
      <c r="H186" s="26"/>
      <c r="I186" s="26">
        <v>2</v>
      </c>
      <c r="J186" s="28" t="s">
        <v>250</v>
      </c>
      <c r="K186" s="26" t="s">
        <v>18</v>
      </c>
      <c r="L186" s="26" t="s">
        <v>9</v>
      </c>
      <c r="M186" s="26" t="s">
        <v>40</v>
      </c>
      <c r="N186" s="29">
        <v>20</v>
      </c>
      <c r="O186" s="39"/>
      <c r="P186" s="6"/>
      <c r="Q186" s="11">
        <v>1</v>
      </c>
      <c r="R186" s="6">
        <f t="shared" si="4"/>
        <v>2</v>
      </c>
      <c r="S186"/>
    </row>
    <row r="187" spans="1:19" ht="26.25" customHeight="1">
      <c r="A187" s="31"/>
      <c r="B187" s="26" t="s">
        <v>226</v>
      </c>
      <c r="C187" s="26"/>
      <c r="D187" s="26" t="s">
        <v>132</v>
      </c>
      <c r="E187" s="26" t="s">
        <v>22</v>
      </c>
      <c r="F187" s="26" t="s">
        <v>2</v>
      </c>
      <c r="G187" s="26"/>
      <c r="H187" s="26"/>
      <c r="I187" s="26">
        <v>2</v>
      </c>
      <c r="J187" s="28" t="s">
        <v>58</v>
      </c>
      <c r="K187" s="26" t="s">
        <v>13</v>
      </c>
      <c r="L187" s="26" t="s">
        <v>1</v>
      </c>
      <c r="M187" s="26" t="s">
        <v>40</v>
      </c>
      <c r="N187" s="29">
        <v>20</v>
      </c>
      <c r="O187" s="39"/>
      <c r="P187" s="6"/>
      <c r="Q187" s="11">
        <v>1</v>
      </c>
      <c r="R187" s="6">
        <f t="shared" si="4"/>
        <v>2</v>
      </c>
      <c r="S187"/>
    </row>
    <row r="188" spans="1:19" ht="25.5">
      <c r="A188" s="31"/>
      <c r="B188" s="26" t="s">
        <v>226</v>
      </c>
      <c r="C188" s="26"/>
      <c r="D188" s="26"/>
      <c r="E188" s="26"/>
      <c r="F188" s="26"/>
      <c r="G188" s="26"/>
      <c r="H188" s="26"/>
      <c r="I188" s="26">
        <v>2</v>
      </c>
      <c r="J188" s="34" t="s">
        <v>149</v>
      </c>
      <c r="K188" s="35"/>
      <c r="L188" s="35" t="s">
        <v>1</v>
      </c>
      <c r="M188" s="35" t="s">
        <v>40</v>
      </c>
      <c r="N188" s="29">
        <v>20</v>
      </c>
      <c r="O188" s="39"/>
      <c r="P188" s="6"/>
      <c r="Q188" s="11">
        <v>1</v>
      </c>
      <c r="R188" s="6">
        <f t="shared" si="4"/>
        <v>2</v>
      </c>
      <c r="S188"/>
    </row>
    <row r="189" spans="1:19" ht="38.25">
      <c r="A189" s="31" t="s">
        <v>254</v>
      </c>
      <c r="B189" s="37" t="s">
        <v>255</v>
      </c>
      <c r="C189" s="37"/>
      <c r="D189" s="26" t="s">
        <v>132</v>
      </c>
      <c r="E189" s="26" t="s">
        <v>22</v>
      </c>
      <c r="F189" s="26" t="s">
        <v>1</v>
      </c>
      <c r="G189" s="26">
        <v>2</v>
      </c>
      <c r="H189" s="26"/>
      <c r="I189" s="26"/>
      <c r="J189" s="28" t="s">
        <v>87</v>
      </c>
      <c r="K189" s="26" t="s">
        <v>18</v>
      </c>
      <c r="L189" s="26" t="s">
        <v>1</v>
      </c>
      <c r="M189" s="26" t="s">
        <v>40</v>
      </c>
      <c r="N189" s="29">
        <v>20</v>
      </c>
      <c r="O189" s="39">
        <v>2</v>
      </c>
      <c r="P189" s="6"/>
      <c r="Q189" s="11"/>
      <c r="R189" s="6">
        <f t="shared" si="4"/>
        <v>4</v>
      </c>
      <c r="S189"/>
    </row>
    <row r="190" spans="1:19" ht="38.25">
      <c r="A190" s="36"/>
      <c r="B190" s="37" t="s">
        <v>255</v>
      </c>
      <c r="C190" s="37"/>
      <c r="D190" s="26" t="s">
        <v>132</v>
      </c>
      <c r="E190" s="26" t="s">
        <v>22</v>
      </c>
      <c r="F190" s="26" t="s">
        <v>2</v>
      </c>
      <c r="G190" s="26"/>
      <c r="H190" s="26">
        <v>2</v>
      </c>
      <c r="I190" s="26"/>
      <c r="J190" s="28" t="s">
        <v>89</v>
      </c>
      <c r="K190" s="26" t="s">
        <v>7</v>
      </c>
      <c r="L190" s="26" t="s">
        <v>1</v>
      </c>
      <c r="M190" s="26" t="s">
        <v>40</v>
      </c>
      <c r="N190" s="29">
        <v>20</v>
      </c>
      <c r="O190" s="39"/>
      <c r="P190" s="6">
        <v>2</v>
      </c>
      <c r="Q190" s="11"/>
      <c r="R190" s="6">
        <f t="shared" si="4"/>
        <v>4</v>
      </c>
      <c r="S190"/>
    </row>
    <row r="191" spans="1:19" ht="38.25">
      <c r="A191" s="31"/>
      <c r="B191" s="37" t="s">
        <v>257</v>
      </c>
      <c r="C191" s="37"/>
      <c r="D191" s="26" t="s">
        <v>132</v>
      </c>
      <c r="E191" s="26" t="s">
        <v>22</v>
      </c>
      <c r="F191" s="26" t="s">
        <v>1</v>
      </c>
      <c r="G191" s="26">
        <v>2</v>
      </c>
      <c r="H191" s="26"/>
      <c r="I191" s="26"/>
      <c r="J191" s="28" t="s">
        <v>258</v>
      </c>
      <c r="K191" s="26" t="s">
        <v>202</v>
      </c>
      <c r="L191" s="26" t="s">
        <v>12</v>
      </c>
      <c r="M191" s="26" t="s">
        <v>137</v>
      </c>
      <c r="N191" s="29">
        <v>20</v>
      </c>
      <c r="O191" s="39">
        <v>1</v>
      </c>
      <c r="P191" s="6"/>
      <c r="Q191" s="11"/>
      <c r="R191" s="6">
        <f>H191*P191+Q191*I191+O191*G191</f>
        <v>2</v>
      </c>
      <c r="S191"/>
    </row>
    <row r="192" spans="1:19" ht="38.25">
      <c r="A192" s="31" t="s">
        <v>256</v>
      </c>
      <c r="B192" s="37" t="s">
        <v>257</v>
      </c>
      <c r="C192" s="37"/>
      <c r="D192" s="26" t="s">
        <v>132</v>
      </c>
      <c r="E192" s="26" t="s">
        <v>22</v>
      </c>
      <c r="F192" s="26" t="s">
        <v>1</v>
      </c>
      <c r="G192" s="26">
        <v>2</v>
      </c>
      <c r="H192" s="26"/>
      <c r="I192" s="26"/>
      <c r="J192" s="28" t="s">
        <v>148</v>
      </c>
      <c r="K192" s="26" t="s">
        <v>18</v>
      </c>
      <c r="L192" s="26" t="s">
        <v>1</v>
      </c>
      <c r="M192" s="26" t="s">
        <v>40</v>
      </c>
      <c r="N192" s="29">
        <v>20</v>
      </c>
      <c r="O192" s="39">
        <v>1</v>
      </c>
      <c r="P192" s="6"/>
      <c r="Q192" s="11"/>
      <c r="R192" s="6">
        <f t="shared" si="4"/>
        <v>2</v>
      </c>
      <c r="S192"/>
    </row>
    <row r="193" spans="1:19" ht="38.25">
      <c r="A193" s="36"/>
      <c r="B193" s="37" t="s">
        <v>257</v>
      </c>
      <c r="C193" s="37"/>
      <c r="D193" s="26" t="s">
        <v>132</v>
      </c>
      <c r="E193" s="26" t="s">
        <v>22</v>
      </c>
      <c r="F193" s="26" t="s">
        <v>2</v>
      </c>
      <c r="G193" s="26"/>
      <c r="H193" s="38">
        <v>1</v>
      </c>
      <c r="I193" s="38">
        <v>1</v>
      </c>
      <c r="J193" s="28" t="s">
        <v>148</v>
      </c>
      <c r="K193" s="26" t="s">
        <v>18</v>
      </c>
      <c r="L193" s="26" t="s">
        <v>1</v>
      </c>
      <c r="M193" s="26" t="s">
        <v>40</v>
      </c>
      <c r="N193" s="29">
        <v>20</v>
      </c>
      <c r="O193" s="39"/>
      <c r="P193" s="6">
        <v>2</v>
      </c>
      <c r="Q193" s="11">
        <v>2</v>
      </c>
      <c r="R193" s="6">
        <f t="shared" si="4"/>
        <v>4</v>
      </c>
      <c r="S193"/>
    </row>
    <row r="194" spans="1:19" ht="38.25">
      <c r="A194" s="31" t="s">
        <v>259</v>
      </c>
      <c r="B194" s="26" t="s">
        <v>260</v>
      </c>
      <c r="C194" s="26"/>
      <c r="D194" s="26" t="s">
        <v>151</v>
      </c>
      <c r="E194" s="26" t="s">
        <v>22</v>
      </c>
      <c r="F194" s="26" t="s">
        <v>1</v>
      </c>
      <c r="G194" s="26">
        <v>2</v>
      </c>
      <c r="H194" s="26"/>
      <c r="I194" s="26"/>
      <c r="J194" s="28" t="s">
        <v>100</v>
      </c>
      <c r="K194" s="26" t="s">
        <v>47</v>
      </c>
      <c r="L194" s="26" t="s">
        <v>55</v>
      </c>
      <c r="M194" s="26" t="s">
        <v>40</v>
      </c>
      <c r="N194" s="29">
        <v>5</v>
      </c>
      <c r="O194" s="39">
        <v>1</v>
      </c>
      <c r="P194" s="6"/>
      <c r="Q194" s="11"/>
      <c r="R194" s="6">
        <f t="shared" si="4"/>
        <v>2</v>
      </c>
      <c r="S194"/>
    </row>
    <row r="195" spans="1:19" ht="38.25">
      <c r="A195" s="36"/>
      <c r="B195" s="26" t="s">
        <v>260</v>
      </c>
      <c r="C195" s="26"/>
      <c r="D195" s="26" t="s">
        <v>151</v>
      </c>
      <c r="E195" s="26" t="s">
        <v>22</v>
      </c>
      <c r="F195" s="26" t="s">
        <v>2</v>
      </c>
      <c r="G195" s="26"/>
      <c r="H195" s="26">
        <v>2</v>
      </c>
      <c r="I195" s="26">
        <v>1</v>
      </c>
      <c r="J195" s="28" t="s">
        <v>160</v>
      </c>
      <c r="K195" s="26" t="s">
        <v>7</v>
      </c>
      <c r="L195" s="26" t="s">
        <v>1</v>
      </c>
      <c r="M195" s="26" t="s">
        <v>40</v>
      </c>
      <c r="N195" s="29">
        <v>5</v>
      </c>
      <c r="O195" s="39"/>
      <c r="P195" s="6">
        <v>1</v>
      </c>
      <c r="Q195" s="11">
        <v>1</v>
      </c>
      <c r="R195" s="6">
        <f t="shared" si="4"/>
        <v>3</v>
      </c>
      <c r="S195"/>
    </row>
    <row r="196" spans="1:19" ht="22.5" customHeight="1">
      <c r="A196" s="31" t="s">
        <v>261</v>
      </c>
      <c r="B196" s="26" t="s">
        <v>262</v>
      </c>
      <c r="C196" s="26"/>
      <c r="D196" s="26" t="s">
        <v>151</v>
      </c>
      <c r="E196" s="26" t="s">
        <v>22</v>
      </c>
      <c r="F196" s="26" t="s">
        <v>1</v>
      </c>
      <c r="G196" s="26">
        <v>2</v>
      </c>
      <c r="H196" s="26"/>
      <c r="I196" s="26"/>
      <c r="J196" s="28" t="s">
        <v>130</v>
      </c>
      <c r="K196" s="26" t="s">
        <v>47</v>
      </c>
      <c r="L196" s="26" t="s">
        <v>1</v>
      </c>
      <c r="M196" s="26" t="s">
        <v>40</v>
      </c>
      <c r="N196" s="29">
        <v>5</v>
      </c>
      <c r="O196" s="39">
        <v>1</v>
      </c>
      <c r="P196" s="6"/>
      <c r="Q196" s="11"/>
      <c r="R196" s="6">
        <f t="shared" si="4"/>
        <v>2</v>
      </c>
      <c r="S196"/>
    </row>
    <row r="197" spans="1:19" ht="22.5" customHeight="1">
      <c r="A197" s="36"/>
      <c r="B197" s="26" t="s">
        <v>262</v>
      </c>
      <c r="C197" s="26"/>
      <c r="D197" s="26" t="s">
        <v>151</v>
      </c>
      <c r="E197" s="26" t="s">
        <v>22</v>
      </c>
      <c r="F197" s="26" t="s">
        <v>2</v>
      </c>
      <c r="G197" s="26"/>
      <c r="H197" s="26">
        <v>1</v>
      </c>
      <c r="I197" s="26">
        <v>2</v>
      </c>
      <c r="J197" s="28" t="s">
        <v>368</v>
      </c>
      <c r="K197" s="26" t="s">
        <v>7</v>
      </c>
      <c r="L197" s="26" t="s">
        <v>1</v>
      </c>
      <c r="M197" s="26" t="s">
        <v>40</v>
      </c>
      <c r="N197" s="29">
        <v>5</v>
      </c>
      <c r="O197" s="39"/>
      <c r="P197" s="6">
        <v>1</v>
      </c>
      <c r="Q197" s="11">
        <v>1</v>
      </c>
      <c r="R197" s="6">
        <f t="shared" si="4"/>
        <v>3</v>
      </c>
      <c r="S197"/>
    </row>
    <row r="198" spans="1:19" ht="27" customHeight="1">
      <c r="A198" s="31" t="s">
        <v>263</v>
      </c>
      <c r="B198" s="37" t="s">
        <v>264</v>
      </c>
      <c r="C198" s="37"/>
      <c r="D198" s="26" t="s">
        <v>151</v>
      </c>
      <c r="E198" s="26" t="s">
        <v>22</v>
      </c>
      <c r="F198" s="26" t="s">
        <v>1</v>
      </c>
      <c r="G198" s="26">
        <v>2</v>
      </c>
      <c r="H198" s="26"/>
      <c r="I198" s="26"/>
      <c r="J198" s="28" t="s">
        <v>82</v>
      </c>
      <c r="K198" s="26" t="s">
        <v>18</v>
      </c>
      <c r="L198" s="26" t="s">
        <v>1</v>
      </c>
      <c r="M198" s="26" t="s">
        <v>40</v>
      </c>
      <c r="N198" s="29">
        <v>5</v>
      </c>
      <c r="O198" s="39">
        <v>1</v>
      </c>
      <c r="P198" s="6"/>
      <c r="Q198" s="11"/>
      <c r="R198" s="6">
        <f t="shared" si="4"/>
        <v>2</v>
      </c>
      <c r="S198"/>
    </row>
    <row r="199" spans="1:19" ht="25.5">
      <c r="A199" s="36"/>
      <c r="B199" s="37" t="s">
        <v>264</v>
      </c>
      <c r="C199" s="37"/>
      <c r="D199" s="26" t="s">
        <v>151</v>
      </c>
      <c r="E199" s="26" t="s">
        <v>22</v>
      </c>
      <c r="F199" s="26" t="s">
        <v>2</v>
      </c>
      <c r="G199" s="26"/>
      <c r="H199" s="26">
        <v>2</v>
      </c>
      <c r="I199" s="26"/>
      <c r="J199" s="28" t="s">
        <v>82</v>
      </c>
      <c r="K199" s="26" t="s">
        <v>18</v>
      </c>
      <c r="L199" s="26" t="s">
        <v>1</v>
      </c>
      <c r="M199" s="26" t="s">
        <v>40</v>
      </c>
      <c r="N199" s="29">
        <v>5</v>
      </c>
      <c r="O199" s="39"/>
      <c r="P199" s="6">
        <v>1</v>
      </c>
      <c r="Q199" s="11"/>
      <c r="R199" s="6">
        <f t="shared" si="4"/>
        <v>2</v>
      </c>
      <c r="S199"/>
    </row>
    <row r="200" spans="1:19" ht="25.5">
      <c r="A200" s="31"/>
      <c r="B200" s="37" t="s">
        <v>264</v>
      </c>
      <c r="C200" s="37"/>
      <c r="D200" s="26"/>
      <c r="E200" s="26"/>
      <c r="F200" s="26"/>
      <c r="G200" s="26"/>
      <c r="H200" s="26">
        <v>2</v>
      </c>
      <c r="I200" s="26"/>
      <c r="J200" s="34" t="s">
        <v>84</v>
      </c>
      <c r="K200" s="35"/>
      <c r="L200" s="35" t="s">
        <v>1</v>
      </c>
      <c r="M200" s="35" t="s">
        <v>40</v>
      </c>
      <c r="N200" s="29"/>
      <c r="O200" s="39"/>
      <c r="P200" s="6">
        <v>1</v>
      </c>
      <c r="Q200" s="11"/>
      <c r="R200" s="6">
        <f t="shared" si="4"/>
        <v>2</v>
      </c>
      <c r="S200"/>
    </row>
    <row r="201" spans="1:19" ht="25.5" customHeight="1">
      <c r="A201" s="25" t="s">
        <v>265</v>
      </c>
      <c r="B201" s="37" t="s">
        <v>266</v>
      </c>
      <c r="C201" s="37"/>
      <c r="D201" s="26" t="s">
        <v>267</v>
      </c>
      <c r="E201" s="26" t="s">
        <v>22</v>
      </c>
      <c r="F201" s="26" t="s">
        <v>1</v>
      </c>
      <c r="G201" s="26">
        <v>2</v>
      </c>
      <c r="H201" s="26"/>
      <c r="I201" s="26"/>
      <c r="J201" s="28" t="s">
        <v>130</v>
      </c>
      <c r="K201" s="26" t="s">
        <v>47</v>
      </c>
      <c r="L201" s="26" t="s">
        <v>1</v>
      </c>
      <c r="M201" s="26" t="s">
        <v>40</v>
      </c>
      <c r="N201" s="29">
        <v>5</v>
      </c>
      <c r="O201" s="39">
        <v>1</v>
      </c>
      <c r="P201" s="6"/>
      <c r="Q201" s="11"/>
      <c r="R201" s="6">
        <f t="shared" si="4"/>
        <v>2</v>
      </c>
      <c r="S201"/>
    </row>
    <row r="202" spans="1:19" ht="25.5" customHeight="1">
      <c r="A202" s="31"/>
      <c r="B202" s="37" t="s">
        <v>266</v>
      </c>
      <c r="C202" s="37"/>
      <c r="D202" s="26" t="s">
        <v>267</v>
      </c>
      <c r="E202" s="26" t="s">
        <v>22</v>
      </c>
      <c r="F202" s="26" t="s">
        <v>2</v>
      </c>
      <c r="G202" s="26"/>
      <c r="H202" s="26">
        <v>2</v>
      </c>
      <c r="I202" s="26"/>
      <c r="J202" s="28" t="s">
        <v>366</v>
      </c>
      <c r="K202" s="26" t="s">
        <v>7</v>
      </c>
      <c r="L202" s="26" t="s">
        <v>1</v>
      </c>
      <c r="M202" s="26" t="s">
        <v>40</v>
      </c>
      <c r="N202" s="29">
        <v>5</v>
      </c>
      <c r="O202" s="39"/>
      <c r="P202" s="6">
        <v>1</v>
      </c>
      <c r="Q202" s="11"/>
      <c r="R202" s="6">
        <f t="shared" si="4"/>
        <v>2</v>
      </c>
      <c r="S202"/>
    </row>
    <row r="203" spans="1:19" ht="38.25">
      <c r="A203" s="36"/>
      <c r="B203" s="37" t="s">
        <v>266</v>
      </c>
      <c r="C203" s="37"/>
      <c r="D203" s="26" t="s">
        <v>267</v>
      </c>
      <c r="E203" s="26" t="s">
        <v>22</v>
      </c>
      <c r="F203" s="26" t="s">
        <v>2</v>
      </c>
      <c r="G203" s="26"/>
      <c r="H203" s="26">
        <v>2</v>
      </c>
      <c r="I203" s="26"/>
      <c r="J203" s="28" t="s">
        <v>368</v>
      </c>
      <c r="K203" s="26" t="s">
        <v>79</v>
      </c>
      <c r="L203" s="26" t="s">
        <v>1</v>
      </c>
      <c r="M203" s="26" t="s">
        <v>40</v>
      </c>
      <c r="N203" s="29">
        <v>5</v>
      </c>
      <c r="O203" s="39"/>
      <c r="P203" s="6">
        <v>1</v>
      </c>
      <c r="Q203" s="11"/>
      <c r="R203" s="6">
        <f t="shared" si="4"/>
        <v>2</v>
      </c>
      <c r="S203"/>
    </row>
    <row r="204" spans="1:19" ht="38.25">
      <c r="A204" s="36" t="s">
        <v>268</v>
      </c>
      <c r="B204" s="37" t="s">
        <v>269</v>
      </c>
      <c r="C204" s="37"/>
      <c r="D204" s="37" t="s">
        <v>151</v>
      </c>
      <c r="E204" s="37" t="s">
        <v>22</v>
      </c>
      <c r="F204" s="37" t="s">
        <v>1</v>
      </c>
      <c r="G204" s="37">
        <v>2</v>
      </c>
      <c r="H204" s="37"/>
      <c r="I204" s="37"/>
      <c r="J204" s="51" t="s">
        <v>65</v>
      </c>
      <c r="K204" s="37" t="s">
        <v>47</v>
      </c>
      <c r="L204" s="37" t="s">
        <v>33</v>
      </c>
      <c r="M204" s="37" t="s">
        <v>66</v>
      </c>
      <c r="N204" s="65">
        <v>5</v>
      </c>
      <c r="O204" s="60">
        <v>1</v>
      </c>
      <c r="P204" s="61"/>
      <c r="Q204" s="11"/>
      <c r="R204" s="6">
        <f t="shared" si="4"/>
        <v>2</v>
      </c>
      <c r="S204"/>
    </row>
    <row r="205" spans="1:19" ht="38.25">
      <c r="A205" s="31"/>
      <c r="B205" s="37" t="s">
        <v>269</v>
      </c>
      <c r="C205" s="37"/>
      <c r="D205" s="37" t="s">
        <v>151</v>
      </c>
      <c r="E205" s="37" t="s">
        <v>22</v>
      </c>
      <c r="F205" s="37"/>
      <c r="G205" s="37"/>
      <c r="H205" s="37">
        <v>2</v>
      </c>
      <c r="I205" s="37"/>
      <c r="J205" s="51" t="s">
        <v>78</v>
      </c>
      <c r="K205" s="37" t="s">
        <v>7</v>
      </c>
      <c r="L205" s="37" t="s">
        <v>1</v>
      </c>
      <c r="M205" s="37" t="s">
        <v>40</v>
      </c>
      <c r="N205" s="65"/>
      <c r="O205" s="60"/>
      <c r="P205" s="61">
        <v>2</v>
      </c>
      <c r="Q205" s="11"/>
      <c r="R205" s="6">
        <f t="shared" si="4"/>
        <v>4</v>
      </c>
      <c r="S205"/>
    </row>
    <row r="206" spans="1:19" ht="25.5">
      <c r="A206" s="31" t="s">
        <v>270</v>
      </c>
      <c r="B206" s="26" t="s">
        <v>271</v>
      </c>
      <c r="C206" s="26"/>
      <c r="D206" s="26" t="s">
        <v>151</v>
      </c>
      <c r="E206" s="26" t="s">
        <v>22</v>
      </c>
      <c r="F206" s="26" t="s">
        <v>2</v>
      </c>
      <c r="G206" s="26"/>
      <c r="H206" s="26"/>
      <c r="I206" s="26">
        <v>2</v>
      </c>
      <c r="J206" s="28" t="s">
        <v>130</v>
      </c>
      <c r="K206" s="26" t="s">
        <v>47</v>
      </c>
      <c r="L206" s="26" t="s">
        <v>1</v>
      </c>
      <c r="M206" s="26" t="s">
        <v>40</v>
      </c>
      <c r="N206" s="29">
        <v>5</v>
      </c>
      <c r="O206" s="39"/>
      <c r="P206" s="6"/>
      <c r="Q206" s="11">
        <v>1</v>
      </c>
      <c r="R206" s="6">
        <f t="shared" si="4"/>
        <v>2</v>
      </c>
      <c r="S206"/>
    </row>
    <row r="207" spans="1:19" ht="25.5">
      <c r="A207" s="36"/>
      <c r="B207" s="26" t="s">
        <v>271</v>
      </c>
      <c r="C207" s="26"/>
      <c r="D207" s="26" t="s">
        <v>151</v>
      </c>
      <c r="E207" s="26" t="s">
        <v>22</v>
      </c>
      <c r="F207" s="26" t="s">
        <v>2</v>
      </c>
      <c r="G207" s="26"/>
      <c r="H207" s="26"/>
      <c r="I207" s="26">
        <v>2</v>
      </c>
      <c r="J207" s="28" t="s">
        <v>76</v>
      </c>
      <c r="K207" s="26" t="s">
        <v>7</v>
      </c>
      <c r="L207" s="26" t="s">
        <v>1</v>
      </c>
      <c r="M207" s="26" t="s">
        <v>40</v>
      </c>
      <c r="N207" s="29">
        <v>5</v>
      </c>
      <c r="O207" s="39"/>
      <c r="P207" s="6"/>
      <c r="Q207" s="11">
        <v>1</v>
      </c>
      <c r="R207" s="6">
        <f t="shared" si="4"/>
        <v>2</v>
      </c>
      <c r="S207"/>
    </row>
    <row r="208" spans="1:19" ht="25.5">
      <c r="A208" s="36" t="s">
        <v>272</v>
      </c>
      <c r="B208" s="26" t="s">
        <v>273</v>
      </c>
      <c r="C208" s="26"/>
      <c r="D208" s="26" t="s">
        <v>151</v>
      </c>
      <c r="E208" s="26" t="s">
        <v>22</v>
      </c>
      <c r="F208" s="26" t="s">
        <v>2</v>
      </c>
      <c r="G208" s="26"/>
      <c r="H208" s="26"/>
      <c r="I208" s="26">
        <v>5</v>
      </c>
      <c r="J208" s="28"/>
      <c r="K208" s="26"/>
      <c r="L208" s="26"/>
      <c r="M208" s="26"/>
      <c r="N208" s="29">
        <v>5</v>
      </c>
      <c r="O208" s="39"/>
      <c r="P208" s="6"/>
      <c r="Q208" s="11"/>
      <c r="R208" s="6"/>
      <c r="S208"/>
    </row>
    <row r="209" spans="1:19" ht="38.25">
      <c r="A209" s="31" t="s">
        <v>274</v>
      </c>
      <c r="B209" s="26" t="s">
        <v>275</v>
      </c>
      <c r="C209" s="26"/>
      <c r="D209" s="26" t="s">
        <v>166</v>
      </c>
      <c r="E209" s="26" t="s">
        <v>22</v>
      </c>
      <c r="F209" s="26" t="s">
        <v>1</v>
      </c>
      <c r="G209" s="26">
        <v>3</v>
      </c>
      <c r="H209" s="26"/>
      <c r="I209" s="26"/>
      <c r="J209" s="28" t="s">
        <v>120</v>
      </c>
      <c r="K209" s="26" t="s">
        <v>18</v>
      </c>
      <c r="L209" s="26" t="s">
        <v>1</v>
      </c>
      <c r="M209" s="26" t="s">
        <v>40</v>
      </c>
      <c r="N209" s="29">
        <v>20</v>
      </c>
      <c r="O209" s="39">
        <v>1</v>
      </c>
      <c r="P209" s="6"/>
      <c r="Q209" s="11"/>
      <c r="R209" s="6">
        <f aca="true" t="shared" si="5" ref="R209:R221">H209*P209+Q209*I209+O209*G209</f>
        <v>3</v>
      </c>
      <c r="S209"/>
    </row>
    <row r="210" spans="1:19" ht="38.25">
      <c r="A210" s="36"/>
      <c r="B210" s="26" t="s">
        <v>275</v>
      </c>
      <c r="C210" s="26"/>
      <c r="D210" s="26" t="s">
        <v>166</v>
      </c>
      <c r="E210" s="26" t="s">
        <v>22</v>
      </c>
      <c r="F210" s="26" t="s">
        <v>2</v>
      </c>
      <c r="G210" s="26"/>
      <c r="H210" s="26">
        <v>2</v>
      </c>
      <c r="I210" s="26">
        <v>1</v>
      </c>
      <c r="J210" s="28" t="s">
        <v>78</v>
      </c>
      <c r="K210" s="26" t="s">
        <v>79</v>
      </c>
      <c r="L210" s="26" t="s">
        <v>1</v>
      </c>
      <c r="M210" s="26" t="s">
        <v>40</v>
      </c>
      <c r="N210" s="29">
        <v>10</v>
      </c>
      <c r="O210" s="39"/>
      <c r="P210" s="6">
        <v>1</v>
      </c>
      <c r="Q210" s="11">
        <v>1</v>
      </c>
      <c r="R210" s="6">
        <f t="shared" si="5"/>
        <v>3</v>
      </c>
      <c r="S210"/>
    </row>
    <row r="211" spans="1:19" ht="38.25">
      <c r="A211" s="31" t="s">
        <v>276</v>
      </c>
      <c r="B211" s="26" t="s">
        <v>277</v>
      </c>
      <c r="C211" s="26"/>
      <c r="D211" s="26" t="s">
        <v>166</v>
      </c>
      <c r="E211" s="26" t="s">
        <v>22</v>
      </c>
      <c r="F211" s="26" t="s">
        <v>1</v>
      </c>
      <c r="G211" s="26">
        <v>2</v>
      </c>
      <c r="H211" s="26"/>
      <c r="I211" s="26"/>
      <c r="J211" s="28" t="s">
        <v>242</v>
      </c>
      <c r="K211" s="26" t="s">
        <v>6</v>
      </c>
      <c r="L211" s="26" t="s">
        <v>12</v>
      </c>
      <c r="M211" s="26" t="s">
        <v>126</v>
      </c>
      <c r="N211" s="29">
        <v>20</v>
      </c>
      <c r="O211" s="39">
        <v>1</v>
      </c>
      <c r="P211" s="6"/>
      <c r="Q211" s="11"/>
      <c r="R211" s="6">
        <f t="shared" si="5"/>
        <v>2</v>
      </c>
      <c r="S211"/>
    </row>
    <row r="212" spans="1:19" ht="38.25">
      <c r="A212" s="36"/>
      <c r="B212" s="26" t="s">
        <v>277</v>
      </c>
      <c r="C212" s="26"/>
      <c r="D212" s="26" t="s">
        <v>166</v>
      </c>
      <c r="E212" s="26" t="s">
        <v>22</v>
      </c>
      <c r="F212" s="26" t="s">
        <v>2</v>
      </c>
      <c r="G212" s="26"/>
      <c r="H212" s="26">
        <v>2</v>
      </c>
      <c r="I212" s="26">
        <v>1</v>
      </c>
      <c r="J212" s="28" t="s">
        <v>120</v>
      </c>
      <c r="K212" s="26" t="s">
        <v>18</v>
      </c>
      <c r="L212" s="26" t="s">
        <v>1</v>
      </c>
      <c r="M212" s="26" t="s">
        <v>40</v>
      </c>
      <c r="N212" s="29">
        <v>20</v>
      </c>
      <c r="O212" s="39"/>
      <c r="P212" s="6">
        <v>2</v>
      </c>
      <c r="Q212" s="11">
        <v>2</v>
      </c>
      <c r="R212" s="6">
        <f t="shared" si="5"/>
        <v>6</v>
      </c>
      <c r="S212"/>
    </row>
    <row r="213" spans="1:19" ht="38.25">
      <c r="A213" s="31" t="s">
        <v>278</v>
      </c>
      <c r="B213" s="37" t="s">
        <v>279</v>
      </c>
      <c r="C213" s="37"/>
      <c r="D213" s="37" t="s">
        <v>166</v>
      </c>
      <c r="E213" s="37" t="s">
        <v>22</v>
      </c>
      <c r="F213" s="37" t="s">
        <v>1</v>
      </c>
      <c r="G213" s="37">
        <v>2</v>
      </c>
      <c r="H213" s="37"/>
      <c r="I213" s="37"/>
      <c r="J213" s="51" t="s">
        <v>120</v>
      </c>
      <c r="K213" s="37" t="s">
        <v>18</v>
      </c>
      <c r="L213" s="37" t="s">
        <v>1</v>
      </c>
      <c r="M213" s="37" t="s">
        <v>40</v>
      </c>
      <c r="N213" s="66">
        <v>20</v>
      </c>
      <c r="O213" s="52">
        <v>1</v>
      </c>
      <c r="P213" s="67"/>
      <c r="Q213" s="11"/>
      <c r="R213" s="6">
        <f t="shared" si="5"/>
        <v>2</v>
      </c>
      <c r="S213"/>
    </row>
    <row r="214" spans="1:19" ht="38.25">
      <c r="A214" s="36"/>
      <c r="B214" s="37" t="s">
        <v>279</v>
      </c>
      <c r="C214" s="37"/>
      <c r="D214" s="37" t="s">
        <v>166</v>
      </c>
      <c r="E214" s="37" t="s">
        <v>22</v>
      </c>
      <c r="F214" s="37" t="s">
        <v>2</v>
      </c>
      <c r="G214" s="37"/>
      <c r="H214" s="37">
        <v>1</v>
      </c>
      <c r="I214" s="37">
        <v>1</v>
      </c>
      <c r="J214" s="51" t="s">
        <v>127</v>
      </c>
      <c r="K214" s="37" t="s">
        <v>7</v>
      </c>
      <c r="L214" s="37" t="s">
        <v>1</v>
      </c>
      <c r="M214" s="37" t="s">
        <v>40</v>
      </c>
      <c r="N214" s="66">
        <v>20</v>
      </c>
      <c r="O214" s="52"/>
      <c r="P214" s="67">
        <v>2</v>
      </c>
      <c r="Q214" s="11">
        <v>2</v>
      </c>
      <c r="R214" s="6">
        <f t="shared" si="5"/>
        <v>4</v>
      </c>
      <c r="S214"/>
    </row>
    <row r="215" spans="1:19" ht="25.5">
      <c r="A215" s="31" t="s">
        <v>280</v>
      </c>
      <c r="B215" s="37" t="s">
        <v>281</v>
      </c>
      <c r="C215" s="37"/>
      <c r="D215" s="37" t="s">
        <v>166</v>
      </c>
      <c r="E215" s="37" t="s">
        <v>22</v>
      </c>
      <c r="F215" s="37" t="s">
        <v>1</v>
      </c>
      <c r="G215" s="37">
        <v>2</v>
      </c>
      <c r="H215" s="37"/>
      <c r="I215" s="37"/>
      <c r="J215" s="51" t="s">
        <v>120</v>
      </c>
      <c r="K215" s="37" t="s">
        <v>18</v>
      </c>
      <c r="L215" s="37" t="s">
        <v>1</v>
      </c>
      <c r="M215" s="37" t="s">
        <v>40</v>
      </c>
      <c r="N215" s="66">
        <v>20</v>
      </c>
      <c r="O215" s="66">
        <v>1</v>
      </c>
      <c r="P215" s="68"/>
      <c r="Q215" s="11"/>
      <c r="R215" s="6">
        <f t="shared" si="5"/>
        <v>2</v>
      </c>
      <c r="S215"/>
    </row>
    <row r="216" spans="1:19" ht="25.5">
      <c r="A216" s="36"/>
      <c r="B216" s="69" t="s">
        <v>281</v>
      </c>
      <c r="C216" s="69"/>
      <c r="D216" s="37" t="s">
        <v>166</v>
      </c>
      <c r="E216" s="37" t="s">
        <v>22</v>
      </c>
      <c r="F216" s="12" t="s">
        <v>2</v>
      </c>
      <c r="G216" s="67"/>
      <c r="H216" s="70">
        <v>1</v>
      </c>
      <c r="I216" s="70">
        <v>1</v>
      </c>
      <c r="J216" s="71" t="s">
        <v>127</v>
      </c>
      <c r="K216" s="36" t="s">
        <v>7</v>
      </c>
      <c r="L216" s="36" t="s">
        <v>1</v>
      </c>
      <c r="M216" s="36" t="s">
        <v>40</v>
      </c>
      <c r="N216" s="72">
        <v>20</v>
      </c>
      <c r="O216" s="72"/>
      <c r="P216" s="73">
        <v>2</v>
      </c>
      <c r="Q216" s="11">
        <v>2</v>
      </c>
      <c r="R216" s="6">
        <f t="shared" si="5"/>
        <v>4</v>
      </c>
      <c r="S216"/>
    </row>
    <row r="217" spans="1:19" ht="25.5">
      <c r="A217" s="36" t="s">
        <v>282</v>
      </c>
      <c r="B217" s="37" t="s">
        <v>283</v>
      </c>
      <c r="C217" s="37"/>
      <c r="D217" s="37" t="s">
        <v>166</v>
      </c>
      <c r="E217" s="37" t="s">
        <v>22</v>
      </c>
      <c r="F217" s="37" t="s">
        <v>1</v>
      </c>
      <c r="G217" s="37">
        <v>2</v>
      </c>
      <c r="H217" s="37"/>
      <c r="I217" s="37"/>
      <c r="J217" s="51" t="s">
        <v>65</v>
      </c>
      <c r="K217" s="37" t="s">
        <v>47</v>
      </c>
      <c r="L217" s="37" t="s">
        <v>33</v>
      </c>
      <c r="M217" s="37" t="s">
        <v>66</v>
      </c>
      <c r="N217" s="66">
        <v>20</v>
      </c>
      <c r="O217" s="52">
        <v>1</v>
      </c>
      <c r="P217" s="67"/>
      <c r="Q217" s="11"/>
      <c r="R217" s="6">
        <f t="shared" si="5"/>
        <v>2</v>
      </c>
      <c r="S217"/>
    </row>
    <row r="218" spans="1:19" ht="25.5">
      <c r="A218" s="31"/>
      <c r="B218" s="37" t="s">
        <v>283</v>
      </c>
      <c r="C218" s="37"/>
      <c r="D218" s="37" t="s">
        <v>166</v>
      </c>
      <c r="E218" s="37" t="s">
        <v>22</v>
      </c>
      <c r="F218" s="37"/>
      <c r="G218" s="37"/>
      <c r="H218" s="37">
        <v>2</v>
      </c>
      <c r="I218" s="37"/>
      <c r="J218" s="51" t="s">
        <v>78</v>
      </c>
      <c r="K218" s="37" t="s">
        <v>7</v>
      </c>
      <c r="L218" s="37" t="s">
        <v>1</v>
      </c>
      <c r="M218" s="37" t="s">
        <v>40</v>
      </c>
      <c r="N218" s="66">
        <v>20</v>
      </c>
      <c r="O218" s="52"/>
      <c r="P218" s="67">
        <v>2</v>
      </c>
      <c r="Q218" s="11"/>
      <c r="R218" s="6">
        <f t="shared" si="5"/>
        <v>4</v>
      </c>
      <c r="S218"/>
    </row>
    <row r="219" spans="1:19" ht="25.5">
      <c r="A219" s="31" t="s">
        <v>284</v>
      </c>
      <c r="B219" s="26" t="s">
        <v>271</v>
      </c>
      <c r="C219" s="26"/>
      <c r="D219" s="26" t="s">
        <v>166</v>
      </c>
      <c r="E219" s="26" t="s">
        <v>22</v>
      </c>
      <c r="F219" s="26" t="s">
        <v>2</v>
      </c>
      <c r="G219" s="26"/>
      <c r="H219" s="26"/>
      <c r="I219" s="26">
        <v>2</v>
      </c>
      <c r="J219" s="28" t="s">
        <v>207</v>
      </c>
      <c r="K219" s="28" t="s">
        <v>6</v>
      </c>
      <c r="L219" s="28" t="s">
        <v>12</v>
      </c>
      <c r="M219" s="28" t="s">
        <v>40</v>
      </c>
      <c r="N219" s="29">
        <v>20</v>
      </c>
      <c r="O219" s="39"/>
      <c r="P219" s="6"/>
      <c r="Q219" s="11">
        <v>1</v>
      </c>
      <c r="R219" s="6">
        <f t="shared" si="5"/>
        <v>2</v>
      </c>
      <c r="S219"/>
    </row>
    <row r="220" spans="1:19" ht="25.5">
      <c r="A220" s="31"/>
      <c r="B220" s="26" t="s">
        <v>271</v>
      </c>
      <c r="C220" s="26"/>
      <c r="D220" s="26" t="s">
        <v>166</v>
      </c>
      <c r="E220" s="26" t="s">
        <v>22</v>
      </c>
      <c r="F220" s="26" t="s">
        <v>2</v>
      </c>
      <c r="G220" s="26"/>
      <c r="H220" s="26"/>
      <c r="I220" s="26">
        <v>2</v>
      </c>
      <c r="J220" s="26" t="s">
        <v>77</v>
      </c>
      <c r="K220" s="26" t="s">
        <v>7</v>
      </c>
      <c r="L220" s="26" t="s">
        <v>1</v>
      </c>
      <c r="M220" s="26" t="s">
        <v>40</v>
      </c>
      <c r="N220" s="29">
        <v>10</v>
      </c>
      <c r="O220" s="39"/>
      <c r="P220" s="6"/>
      <c r="Q220" s="11">
        <v>1</v>
      </c>
      <c r="R220" s="6">
        <f t="shared" si="5"/>
        <v>2</v>
      </c>
      <c r="S220"/>
    </row>
    <row r="221" spans="1:19" ht="25.5">
      <c r="A221" s="36"/>
      <c r="B221" s="26" t="s">
        <v>271</v>
      </c>
      <c r="C221" s="26"/>
      <c r="D221" s="26" t="s">
        <v>166</v>
      </c>
      <c r="E221" s="26" t="s">
        <v>22</v>
      </c>
      <c r="F221" s="26" t="s">
        <v>2</v>
      </c>
      <c r="G221" s="26"/>
      <c r="H221" s="26"/>
      <c r="I221" s="26">
        <v>2</v>
      </c>
      <c r="J221" s="26" t="s">
        <v>69</v>
      </c>
      <c r="K221" s="26" t="s">
        <v>7</v>
      </c>
      <c r="L221" s="26" t="s">
        <v>1</v>
      </c>
      <c r="M221" s="26" t="s">
        <v>40</v>
      </c>
      <c r="N221" s="29">
        <v>10</v>
      </c>
      <c r="O221" s="39"/>
      <c r="P221" s="6"/>
      <c r="Q221" s="11">
        <v>1</v>
      </c>
      <c r="R221" s="6">
        <f t="shared" si="5"/>
        <v>2</v>
      </c>
      <c r="S221"/>
    </row>
    <row r="222" spans="1:19" ht="25.5">
      <c r="A222" s="36" t="s">
        <v>285</v>
      </c>
      <c r="B222" s="26" t="s">
        <v>273</v>
      </c>
      <c r="C222" s="26"/>
      <c r="D222" s="26" t="s">
        <v>166</v>
      </c>
      <c r="E222" s="26" t="s">
        <v>22</v>
      </c>
      <c r="F222" s="26" t="s">
        <v>2</v>
      </c>
      <c r="G222" s="26"/>
      <c r="H222" s="26"/>
      <c r="I222" s="26">
        <v>4</v>
      </c>
      <c r="J222" s="26"/>
      <c r="K222" s="26"/>
      <c r="L222" s="26"/>
      <c r="M222" s="26"/>
      <c r="N222" s="29">
        <v>20</v>
      </c>
      <c r="O222" s="39"/>
      <c r="P222" s="6"/>
      <c r="Q222" s="11"/>
      <c r="R222" s="6"/>
      <c r="S222"/>
    </row>
    <row r="223" spans="1:19" ht="38.25">
      <c r="A223" s="31" t="s">
        <v>286</v>
      </c>
      <c r="B223" s="26" t="s">
        <v>287</v>
      </c>
      <c r="C223" s="26"/>
      <c r="D223" s="26" t="s">
        <v>181</v>
      </c>
      <c r="E223" s="26" t="s">
        <v>22</v>
      </c>
      <c r="F223" s="26" t="s">
        <v>1</v>
      </c>
      <c r="G223" s="26">
        <v>3</v>
      </c>
      <c r="H223" s="26"/>
      <c r="I223" s="26"/>
      <c r="J223" s="26" t="s">
        <v>258</v>
      </c>
      <c r="K223" s="26" t="s">
        <v>47</v>
      </c>
      <c r="L223" s="26" t="s">
        <v>12</v>
      </c>
      <c r="M223" s="26" t="s">
        <v>137</v>
      </c>
      <c r="N223" s="29">
        <v>20</v>
      </c>
      <c r="O223" s="39">
        <v>1</v>
      </c>
      <c r="P223" s="6"/>
      <c r="Q223" s="11"/>
      <c r="R223" s="138">
        <v>2</v>
      </c>
      <c r="S223"/>
    </row>
    <row r="224" spans="1:19" ht="38.25">
      <c r="A224" s="31"/>
      <c r="B224" s="26" t="s">
        <v>287</v>
      </c>
      <c r="C224" s="26"/>
      <c r="D224" s="26" t="s">
        <v>181</v>
      </c>
      <c r="E224" s="26" t="s">
        <v>22</v>
      </c>
      <c r="F224" s="26" t="s">
        <v>1</v>
      </c>
      <c r="G224" s="26">
        <v>3</v>
      </c>
      <c r="H224" s="26"/>
      <c r="I224" s="26"/>
      <c r="J224" s="26" t="s">
        <v>148</v>
      </c>
      <c r="K224" s="26" t="s">
        <v>18</v>
      </c>
      <c r="L224" s="26" t="s">
        <v>1</v>
      </c>
      <c r="M224" s="26" t="s">
        <v>40</v>
      </c>
      <c r="N224" s="29">
        <v>20</v>
      </c>
      <c r="O224" s="39">
        <v>1</v>
      </c>
      <c r="P224" s="6"/>
      <c r="Q224" s="11"/>
      <c r="R224" s="6">
        <v>1</v>
      </c>
      <c r="S224"/>
    </row>
    <row r="225" spans="1:19" ht="27" customHeight="1">
      <c r="A225" s="36"/>
      <c r="B225" s="26" t="s">
        <v>287</v>
      </c>
      <c r="C225" s="26"/>
      <c r="D225" s="26" t="s">
        <v>181</v>
      </c>
      <c r="E225" s="26" t="s">
        <v>22</v>
      </c>
      <c r="F225" s="26" t="s">
        <v>2</v>
      </c>
      <c r="G225" s="26"/>
      <c r="H225" s="26">
        <v>2</v>
      </c>
      <c r="I225" s="26">
        <v>1</v>
      </c>
      <c r="J225" s="26" t="s">
        <v>148</v>
      </c>
      <c r="K225" s="26" t="s">
        <v>18</v>
      </c>
      <c r="L225" s="26" t="s">
        <v>1</v>
      </c>
      <c r="M225" s="26" t="s">
        <v>40</v>
      </c>
      <c r="N225" s="29">
        <v>20</v>
      </c>
      <c r="O225" s="39"/>
      <c r="P225" s="6">
        <v>2</v>
      </c>
      <c r="Q225" s="11">
        <v>2</v>
      </c>
      <c r="R225" s="6">
        <f>H225*P225+Q225*I225+O225*G225</f>
        <v>6</v>
      </c>
      <c r="S225"/>
    </row>
    <row r="226" spans="1:19" ht="26.25" customHeight="1">
      <c r="A226" s="31" t="s">
        <v>288</v>
      </c>
      <c r="B226" s="28" t="s">
        <v>289</v>
      </c>
      <c r="C226" s="28"/>
      <c r="D226" s="28" t="s">
        <v>181</v>
      </c>
      <c r="E226" s="26" t="s">
        <v>22</v>
      </c>
      <c r="F226" s="28" t="s">
        <v>1</v>
      </c>
      <c r="G226" s="28">
        <v>2</v>
      </c>
      <c r="H226" s="28"/>
      <c r="I226" s="28"/>
      <c r="J226" s="28" t="s">
        <v>148</v>
      </c>
      <c r="K226" s="26" t="s">
        <v>18</v>
      </c>
      <c r="L226" s="26" t="s">
        <v>1</v>
      </c>
      <c r="M226" s="26" t="s">
        <v>40</v>
      </c>
      <c r="N226" s="29">
        <v>20</v>
      </c>
      <c r="O226" s="39">
        <v>1</v>
      </c>
      <c r="P226" s="6"/>
      <c r="Q226" s="11"/>
      <c r="R226" s="6">
        <f>H226*P226+Q226*I226+O226*G226</f>
        <v>2</v>
      </c>
      <c r="S226"/>
    </row>
    <row r="227" spans="1:19" ht="25.5">
      <c r="A227" s="36"/>
      <c r="B227" s="28" t="s">
        <v>289</v>
      </c>
      <c r="C227" s="28"/>
      <c r="D227" s="28" t="s">
        <v>181</v>
      </c>
      <c r="E227" s="26" t="s">
        <v>22</v>
      </c>
      <c r="F227" s="28" t="s">
        <v>2</v>
      </c>
      <c r="G227" s="28"/>
      <c r="H227" s="28">
        <v>1</v>
      </c>
      <c r="I227" s="28">
        <v>2</v>
      </c>
      <c r="J227" s="28" t="s">
        <v>56</v>
      </c>
      <c r="K227" s="28" t="s">
        <v>7</v>
      </c>
      <c r="L227" s="28" t="s">
        <v>1</v>
      </c>
      <c r="M227" s="28" t="s">
        <v>40</v>
      </c>
      <c r="N227" s="29">
        <v>20</v>
      </c>
      <c r="O227" s="39">
        <v>2</v>
      </c>
      <c r="P227" s="6">
        <v>2</v>
      </c>
      <c r="Q227" s="11">
        <v>2</v>
      </c>
      <c r="R227" s="6">
        <f>H227*P227+Q227*I227</f>
        <v>6</v>
      </c>
      <c r="S227"/>
    </row>
    <row r="228" spans="1:19" ht="38.25">
      <c r="A228" s="74" t="s">
        <v>290</v>
      </c>
      <c r="B228" s="51" t="s">
        <v>291</v>
      </c>
      <c r="C228" s="51"/>
      <c r="D228" s="51" t="s">
        <v>181</v>
      </c>
      <c r="E228" s="37" t="s">
        <v>22</v>
      </c>
      <c r="F228" s="51" t="s">
        <v>1</v>
      </c>
      <c r="G228" s="51">
        <v>2</v>
      </c>
      <c r="H228" s="51"/>
      <c r="I228" s="51"/>
      <c r="J228" s="51" t="s">
        <v>250</v>
      </c>
      <c r="K228" s="51" t="s">
        <v>18</v>
      </c>
      <c r="L228" s="51" t="s">
        <v>9</v>
      </c>
      <c r="M228" s="51" t="s">
        <v>40</v>
      </c>
      <c r="N228" s="66">
        <v>20</v>
      </c>
      <c r="O228" s="52">
        <v>1</v>
      </c>
      <c r="P228" s="67"/>
      <c r="Q228" s="11"/>
      <c r="R228" s="6">
        <f aca="true" t="shared" si="6" ref="R228:R234">H228*P228+Q228*I228+O228*G228</f>
        <v>2</v>
      </c>
      <c r="S228"/>
    </row>
    <row r="229" spans="1:19" ht="38.25">
      <c r="A229" s="71"/>
      <c r="B229" s="51" t="s">
        <v>291</v>
      </c>
      <c r="C229" s="51"/>
      <c r="D229" s="51" t="s">
        <v>181</v>
      </c>
      <c r="E229" s="37" t="s">
        <v>22</v>
      </c>
      <c r="F229" s="51" t="s">
        <v>2</v>
      </c>
      <c r="G229" s="51"/>
      <c r="H229" s="51">
        <v>1</v>
      </c>
      <c r="I229" s="51">
        <v>1</v>
      </c>
      <c r="J229" s="51" t="s">
        <v>58</v>
      </c>
      <c r="K229" s="51" t="s">
        <v>13</v>
      </c>
      <c r="L229" s="51" t="s">
        <v>1</v>
      </c>
      <c r="M229" s="51" t="s">
        <v>40</v>
      </c>
      <c r="N229" s="66">
        <v>20</v>
      </c>
      <c r="O229" s="52"/>
      <c r="P229" s="67">
        <v>2</v>
      </c>
      <c r="Q229" s="11">
        <v>2</v>
      </c>
      <c r="R229" s="6">
        <f t="shared" si="6"/>
        <v>4</v>
      </c>
      <c r="S229"/>
    </row>
    <row r="230" spans="1:19" ht="25.5">
      <c r="A230" s="71" t="s">
        <v>292</v>
      </c>
      <c r="B230" s="51" t="s">
        <v>283</v>
      </c>
      <c r="C230" s="51"/>
      <c r="D230" s="51" t="s">
        <v>181</v>
      </c>
      <c r="E230" s="37" t="s">
        <v>22</v>
      </c>
      <c r="F230" s="51" t="s">
        <v>1</v>
      </c>
      <c r="G230" s="51">
        <v>2</v>
      </c>
      <c r="H230" s="51">
        <v>2</v>
      </c>
      <c r="I230" s="51"/>
      <c r="J230" s="51" t="s">
        <v>65</v>
      </c>
      <c r="K230" s="51" t="s">
        <v>47</v>
      </c>
      <c r="L230" s="37" t="s">
        <v>33</v>
      </c>
      <c r="M230" s="51" t="s">
        <v>66</v>
      </c>
      <c r="N230" s="66">
        <v>20</v>
      </c>
      <c r="O230" s="52">
        <v>1</v>
      </c>
      <c r="P230" s="67"/>
      <c r="Q230" s="11"/>
      <c r="R230" s="6">
        <f t="shared" si="6"/>
        <v>2</v>
      </c>
      <c r="S230"/>
    </row>
    <row r="231" spans="1:19" ht="25.5">
      <c r="A231" s="74"/>
      <c r="B231" s="51" t="s">
        <v>283</v>
      </c>
      <c r="C231" s="51"/>
      <c r="D231" s="51" t="s">
        <v>181</v>
      </c>
      <c r="E231" s="37" t="s">
        <v>22</v>
      </c>
      <c r="F231" s="37"/>
      <c r="G231" s="37"/>
      <c r="H231" s="37">
        <v>2</v>
      </c>
      <c r="I231" s="37"/>
      <c r="J231" s="51" t="s">
        <v>78</v>
      </c>
      <c r="K231" s="37" t="s">
        <v>7</v>
      </c>
      <c r="L231" s="37" t="s">
        <v>1</v>
      </c>
      <c r="M231" s="37" t="s">
        <v>40</v>
      </c>
      <c r="N231" s="66"/>
      <c r="O231" s="52"/>
      <c r="P231" s="67">
        <v>2</v>
      </c>
      <c r="Q231" s="11"/>
      <c r="R231" s="6">
        <f t="shared" si="6"/>
        <v>4</v>
      </c>
      <c r="S231"/>
    </row>
    <row r="232" spans="1:19" ht="25.5">
      <c r="A232" s="74" t="s">
        <v>293</v>
      </c>
      <c r="B232" s="26" t="s">
        <v>271</v>
      </c>
      <c r="C232" s="26"/>
      <c r="D232" s="28" t="s">
        <v>181</v>
      </c>
      <c r="E232" s="26" t="s">
        <v>22</v>
      </c>
      <c r="F232" s="26" t="s">
        <v>2</v>
      </c>
      <c r="G232" s="26"/>
      <c r="H232" s="26"/>
      <c r="I232" s="26">
        <v>2</v>
      </c>
      <c r="J232" s="26" t="s">
        <v>87</v>
      </c>
      <c r="K232" s="26" t="s">
        <v>18</v>
      </c>
      <c r="L232" s="26" t="s">
        <v>1</v>
      </c>
      <c r="M232" s="26" t="s">
        <v>40</v>
      </c>
      <c r="N232" s="29">
        <v>20</v>
      </c>
      <c r="O232" s="39"/>
      <c r="P232" s="6"/>
      <c r="Q232" s="11">
        <v>1</v>
      </c>
      <c r="R232" s="6">
        <f t="shared" si="6"/>
        <v>2</v>
      </c>
      <c r="S232"/>
    </row>
    <row r="233" spans="1:18" ht="25.5">
      <c r="A233" s="74"/>
      <c r="B233" s="26" t="s">
        <v>271</v>
      </c>
      <c r="C233" s="26"/>
      <c r="D233" s="28" t="s">
        <v>181</v>
      </c>
      <c r="E233" s="26" t="s">
        <v>22</v>
      </c>
      <c r="F233" s="26" t="s">
        <v>2</v>
      </c>
      <c r="G233" s="26"/>
      <c r="H233" s="26"/>
      <c r="I233" s="26">
        <v>2</v>
      </c>
      <c r="J233" s="26" t="s">
        <v>88</v>
      </c>
      <c r="K233" s="26" t="s">
        <v>7</v>
      </c>
      <c r="L233" s="26" t="s">
        <v>1</v>
      </c>
      <c r="M233" s="26" t="s">
        <v>40</v>
      </c>
      <c r="N233" s="29">
        <v>10</v>
      </c>
      <c r="O233" s="39"/>
      <c r="P233" s="6"/>
      <c r="Q233" s="11">
        <v>1</v>
      </c>
      <c r="R233" s="6">
        <f t="shared" si="6"/>
        <v>2</v>
      </c>
    </row>
    <row r="234" spans="1:18" ht="25.5">
      <c r="A234" s="36"/>
      <c r="B234" s="26" t="s">
        <v>271</v>
      </c>
      <c r="C234" s="26"/>
      <c r="D234" s="28" t="s">
        <v>181</v>
      </c>
      <c r="E234" s="26" t="s">
        <v>22</v>
      </c>
      <c r="F234" s="26" t="s">
        <v>2</v>
      </c>
      <c r="G234" s="26"/>
      <c r="H234" s="26"/>
      <c r="I234" s="26">
        <v>2</v>
      </c>
      <c r="J234" s="26" t="s">
        <v>148</v>
      </c>
      <c r="K234" s="51" t="s">
        <v>18</v>
      </c>
      <c r="L234" s="26" t="s">
        <v>1</v>
      </c>
      <c r="M234" s="28" t="s">
        <v>40</v>
      </c>
      <c r="N234" s="29">
        <v>10</v>
      </c>
      <c r="O234" s="39"/>
      <c r="P234" s="6"/>
      <c r="Q234" s="11">
        <v>1</v>
      </c>
      <c r="R234" s="6">
        <f t="shared" si="6"/>
        <v>2</v>
      </c>
    </row>
    <row r="235" spans="1:18" ht="43.5" customHeight="1">
      <c r="A235" s="36" t="s">
        <v>294</v>
      </c>
      <c r="B235" s="26" t="s">
        <v>273</v>
      </c>
      <c r="C235" s="136" t="s">
        <v>295</v>
      </c>
      <c r="D235" s="28" t="s">
        <v>181</v>
      </c>
      <c r="E235" s="26" t="s">
        <v>22</v>
      </c>
      <c r="F235" s="26" t="s">
        <v>2</v>
      </c>
      <c r="G235" s="26"/>
      <c r="H235" s="26"/>
      <c r="I235" s="26">
        <v>4</v>
      </c>
      <c r="J235" s="26"/>
      <c r="K235" s="26"/>
      <c r="L235" s="26"/>
      <c r="M235" s="28"/>
      <c r="N235" s="29">
        <v>20</v>
      </c>
      <c r="O235" s="39"/>
      <c r="P235" s="6"/>
      <c r="Q235" s="11"/>
      <c r="R235" s="6"/>
    </row>
    <row r="236" spans="1:18" ht="15">
      <c r="A236" s="75"/>
      <c r="B236" s="76"/>
      <c r="C236" s="75"/>
      <c r="D236" s="75"/>
      <c r="E236" s="75"/>
      <c r="F236" s="75"/>
      <c r="G236" s="75"/>
      <c r="H236" s="75"/>
      <c r="I236" s="75"/>
      <c r="J236" s="77"/>
      <c r="K236" s="76"/>
      <c r="L236" s="75"/>
      <c r="M236" s="78"/>
      <c r="N236" s="75"/>
      <c r="O236" s="75"/>
      <c r="P236" s="75"/>
      <c r="Q236" s="75"/>
      <c r="R236" s="75"/>
    </row>
    <row r="237" spans="2:6" ht="15">
      <c r="B237" s="3"/>
      <c r="C237" s="3"/>
      <c r="D237" s="3"/>
      <c r="E237" s="3"/>
      <c r="F237" s="1"/>
    </row>
    <row r="238" spans="2:6" ht="20.25" customHeight="1">
      <c r="B238" s="134"/>
      <c r="C238" s="455" t="s">
        <v>296</v>
      </c>
      <c r="D238" s="456"/>
      <c r="E238" s="135">
        <v>4</v>
      </c>
      <c r="F238" s="1"/>
    </row>
    <row r="240" spans="1:18" ht="21">
      <c r="A240" s="7"/>
      <c r="B240" s="131" t="s">
        <v>301</v>
      </c>
      <c r="C240" s="131"/>
      <c r="D240" s="131"/>
      <c r="E240" s="131"/>
      <c r="F240" s="131"/>
      <c r="G240" s="131"/>
      <c r="H240" s="131"/>
      <c r="I240" s="131"/>
      <c r="J240" s="7"/>
      <c r="K240" s="82"/>
      <c r="L240" s="8"/>
      <c r="M240" s="8"/>
      <c r="N240" s="8"/>
      <c r="O240" s="80"/>
      <c r="P240" s="80"/>
      <c r="Q240" s="79"/>
      <c r="R240" s="79"/>
    </row>
    <row r="241" spans="1:18" ht="21">
      <c r="A241" s="7"/>
      <c r="B241" s="441" t="s">
        <v>302</v>
      </c>
      <c r="C241" s="441"/>
      <c r="D241" s="441"/>
      <c r="E241" s="441"/>
      <c r="F241" s="441"/>
      <c r="G241" s="441"/>
      <c r="H241" s="441"/>
      <c r="I241" s="441"/>
      <c r="J241" s="7"/>
      <c r="K241" s="81"/>
      <c r="L241" s="8"/>
      <c r="M241" s="8"/>
      <c r="N241" s="8"/>
      <c r="O241" s="80"/>
      <c r="P241" s="80"/>
      <c r="Q241" s="79"/>
      <c r="R241" s="79"/>
    </row>
    <row r="242" spans="1:18" ht="21">
      <c r="A242" s="83"/>
      <c r="B242" s="84"/>
      <c r="C242" s="84" t="s">
        <v>303</v>
      </c>
      <c r="D242" s="83"/>
      <c r="E242" s="83"/>
      <c r="F242" s="83"/>
      <c r="G242" s="83"/>
      <c r="H242" s="84"/>
      <c r="I242" s="84" t="s">
        <v>171</v>
      </c>
      <c r="J242" s="83"/>
      <c r="K242" s="84"/>
      <c r="L242" s="85"/>
      <c r="M242" s="85"/>
      <c r="N242" s="8"/>
      <c r="O242" s="80"/>
      <c r="P242" s="80"/>
      <c r="Q242" s="79"/>
      <c r="R242" s="79"/>
    </row>
    <row r="243" spans="1:18" ht="21">
      <c r="A243" s="83"/>
      <c r="B243" s="84"/>
      <c r="C243" s="84"/>
      <c r="D243" s="83"/>
      <c r="E243" s="83"/>
      <c r="F243" s="83"/>
      <c r="G243" s="83"/>
      <c r="H243" s="84"/>
      <c r="I243" s="84"/>
      <c r="J243" s="83"/>
      <c r="K243" s="84"/>
      <c r="L243" s="85"/>
      <c r="M243" s="85"/>
      <c r="N243" s="8"/>
      <c r="O243" s="80"/>
      <c r="P243" s="80"/>
      <c r="Q243" s="79"/>
      <c r="R243" s="79"/>
    </row>
    <row r="244" spans="1:18" ht="21">
      <c r="A244" s="83"/>
      <c r="B244" s="459" t="s">
        <v>363</v>
      </c>
      <c r="C244" s="459"/>
      <c r="D244" s="459"/>
      <c r="E244" s="459"/>
      <c r="F244" s="132"/>
      <c r="G244" s="132"/>
      <c r="H244" s="84"/>
      <c r="I244" s="84"/>
      <c r="J244" s="83"/>
      <c r="K244" s="84"/>
      <c r="L244" s="85"/>
      <c r="M244" s="85"/>
      <c r="N244" s="8"/>
      <c r="O244" s="80"/>
      <c r="P244" s="80"/>
      <c r="Q244" s="79"/>
      <c r="R244" s="79"/>
    </row>
    <row r="245" spans="1:18" ht="15">
      <c r="A245" s="10"/>
      <c r="B245" s="81"/>
      <c r="C245" s="7"/>
      <c r="D245" s="86"/>
      <c r="E245" s="7"/>
      <c r="F245" s="7"/>
      <c r="G245" s="7"/>
      <c r="H245" s="81"/>
      <c r="I245" s="81"/>
      <c r="J245" s="7"/>
      <c r="K245" s="81"/>
      <c r="L245" s="8"/>
      <c r="M245" s="8"/>
      <c r="N245" s="8"/>
      <c r="O245" s="80"/>
      <c r="P245" s="80"/>
      <c r="Q245" s="79"/>
      <c r="R245" s="79"/>
    </row>
    <row r="246" spans="1:18" ht="25.5" customHeight="1">
      <c r="A246" s="87" t="s">
        <v>304</v>
      </c>
      <c r="B246" s="419" t="s">
        <v>0</v>
      </c>
      <c r="C246" s="19" t="s">
        <v>17</v>
      </c>
      <c r="D246" s="20" t="s">
        <v>305</v>
      </c>
      <c r="E246" s="88"/>
      <c r="F246" s="89" t="s">
        <v>306</v>
      </c>
      <c r="G246" s="21"/>
      <c r="H246" s="133"/>
      <c r="I246" s="133"/>
      <c r="J246" s="421" t="s">
        <v>3</v>
      </c>
      <c r="K246" s="24" t="s">
        <v>4</v>
      </c>
      <c r="L246" s="421" t="s">
        <v>307</v>
      </c>
      <c r="M246" s="24" t="s">
        <v>308</v>
      </c>
      <c r="N246" s="378" t="s">
        <v>309</v>
      </c>
      <c r="O246" s="129"/>
      <c r="P246" s="129"/>
      <c r="Q246" s="378" t="s">
        <v>310</v>
      </c>
      <c r="R246" s="378" t="s">
        <v>5</v>
      </c>
    </row>
    <row r="247" spans="1:18" ht="25.5">
      <c r="A247" s="87" t="s">
        <v>311</v>
      </c>
      <c r="B247" s="420"/>
      <c r="C247" s="23"/>
      <c r="D247" s="23" t="s">
        <v>312</v>
      </c>
      <c r="E247" s="23" t="s">
        <v>313</v>
      </c>
      <c r="F247" s="23" t="s">
        <v>314</v>
      </c>
      <c r="G247" s="90" t="s">
        <v>315</v>
      </c>
      <c r="H247" s="130"/>
      <c r="I247" s="130"/>
      <c r="J247" s="421"/>
      <c r="K247" s="24"/>
      <c r="L247" s="421"/>
      <c r="M247" s="24" t="s">
        <v>316</v>
      </c>
      <c r="N247" s="378"/>
      <c r="O247" s="129"/>
      <c r="P247" s="129"/>
      <c r="Q247" s="378"/>
      <c r="R247" s="378"/>
    </row>
    <row r="248" spans="1:18" ht="24">
      <c r="A248" s="91">
        <v>1</v>
      </c>
      <c r="B248" s="92" t="s">
        <v>317</v>
      </c>
      <c r="C248" s="93" t="s">
        <v>318</v>
      </c>
      <c r="D248" s="94" t="s">
        <v>1</v>
      </c>
      <c r="E248" s="94">
        <v>2</v>
      </c>
      <c r="F248" s="94"/>
      <c r="G248" s="96"/>
      <c r="H248" s="130"/>
      <c r="I248" s="130"/>
      <c r="J248" s="95" t="s">
        <v>300</v>
      </c>
      <c r="K248" s="28" t="s">
        <v>6</v>
      </c>
      <c r="L248" s="94" t="s">
        <v>12</v>
      </c>
      <c r="M248" s="94" t="s">
        <v>137</v>
      </c>
      <c r="N248" s="97">
        <v>10</v>
      </c>
      <c r="O248" s="129"/>
      <c r="P248" s="129"/>
      <c r="Q248" s="97">
        <v>1</v>
      </c>
      <c r="R248" s="98">
        <v>2</v>
      </c>
    </row>
    <row r="249" spans="1:18" ht="33" customHeight="1">
      <c r="A249" s="99"/>
      <c r="B249" s="100" t="s">
        <v>317</v>
      </c>
      <c r="C249" s="93" t="s">
        <v>318</v>
      </c>
      <c r="D249" s="94" t="s">
        <v>2</v>
      </c>
      <c r="E249" s="94"/>
      <c r="F249" s="94">
        <v>1</v>
      </c>
      <c r="G249" s="96"/>
      <c r="H249" s="133"/>
      <c r="I249" s="133"/>
      <c r="J249" s="95" t="s">
        <v>300</v>
      </c>
      <c r="K249" s="28" t="s">
        <v>6</v>
      </c>
      <c r="L249" s="94" t="s">
        <v>12</v>
      </c>
      <c r="M249" s="94" t="s">
        <v>137</v>
      </c>
      <c r="N249" s="97">
        <v>10</v>
      </c>
      <c r="O249" s="129"/>
      <c r="P249" s="129"/>
      <c r="Q249" s="97">
        <v>1</v>
      </c>
      <c r="R249" s="98">
        <v>1</v>
      </c>
    </row>
    <row r="250" spans="1:18" ht="34.5" customHeight="1">
      <c r="A250" s="91">
        <v>2</v>
      </c>
      <c r="B250" s="92" t="s">
        <v>319</v>
      </c>
      <c r="C250" s="93" t="s">
        <v>318</v>
      </c>
      <c r="D250" s="94" t="s">
        <v>1</v>
      </c>
      <c r="E250" s="94">
        <v>3</v>
      </c>
      <c r="F250" s="94"/>
      <c r="G250" s="96"/>
      <c r="H250" s="133"/>
      <c r="I250" s="133"/>
      <c r="J250" s="95" t="s">
        <v>100</v>
      </c>
      <c r="K250" s="28" t="s">
        <v>47</v>
      </c>
      <c r="L250" s="94" t="s">
        <v>55</v>
      </c>
      <c r="M250" s="94" t="s">
        <v>40</v>
      </c>
      <c r="N250" s="97">
        <v>10</v>
      </c>
      <c r="O250" s="129"/>
      <c r="P250" s="129"/>
      <c r="Q250" s="97">
        <v>1</v>
      </c>
      <c r="R250" s="98">
        <v>3</v>
      </c>
    </row>
    <row r="251" spans="1:18" ht="24">
      <c r="A251" s="101"/>
      <c r="B251" s="100" t="s">
        <v>319</v>
      </c>
      <c r="C251" s="93" t="s">
        <v>318</v>
      </c>
      <c r="D251" s="94" t="s">
        <v>2</v>
      </c>
      <c r="E251" s="94"/>
      <c r="F251" s="94">
        <v>2</v>
      </c>
      <c r="G251" s="96"/>
      <c r="H251" s="133"/>
      <c r="I251" s="133"/>
      <c r="J251" s="95" t="s">
        <v>136</v>
      </c>
      <c r="K251" s="28" t="s">
        <v>18</v>
      </c>
      <c r="L251" s="94" t="s">
        <v>1</v>
      </c>
      <c r="M251" s="94" t="s">
        <v>40</v>
      </c>
      <c r="N251" s="97">
        <v>10</v>
      </c>
      <c r="O251" s="129"/>
      <c r="P251" s="129"/>
      <c r="Q251" s="97">
        <v>1</v>
      </c>
      <c r="R251" s="98">
        <v>2</v>
      </c>
    </row>
    <row r="252" spans="1:18" ht="25.5">
      <c r="A252" s="91">
        <v>3</v>
      </c>
      <c r="B252" s="92" t="s">
        <v>320</v>
      </c>
      <c r="C252" s="93" t="s">
        <v>318</v>
      </c>
      <c r="D252" s="94" t="s">
        <v>1</v>
      </c>
      <c r="E252" s="94">
        <v>3</v>
      </c>
      <c r="F252" s="94"/>
      <c r="G252" s="96"/>
      <c r="H252" s="133"/>
      <c r="I252" s="133"/>
      <c r="J252" s="95" t="s">
        <v>130</v>
      </c>
      <c r="K252" s="28" t="s">
        <v>47</v>
      </c>
      <c r="L252" s="94" t="s">
        <v>1</v>
      </c>
      <c r="M252" s="94" t="s">
        <v>40</v>
      </c>
      <c r="N252" s="97">
        <v>10</v>
      </c>
      <c r="O252" s="129"/>
      <c r="P252" s="129"/>
      <c r="Q252" s="97">
        <v>1</v>
      </c>
      <c r="R252" s="98">
        <v>3</v>
      </c>
    </row>
    <row r="253" spans="1:18" ht="24">
      <c r="A253" s="101"/>
      <c r="B253" s="100" t="s">
        <v>320</v>
      </c>
      <c r="C253" s="93" t="s">
        <v>318</v>
      </c>
      <c r="D253" s="94" t="s">
        <v>2</v>
      </c>
      <c r="E253" s="94"/>
      <c r="F253" s="94">
        <v>2</v>
      </c>
      <c r="G253" s="96"/>
      <c r="H253" s="130"/>
      <c r="I253" s="130"/>
      <c r="J253" s="95" t="s">
        <v>366</v>
      </c>
      <c r="K253" s="28" t="s">
        <v>7</v>
      </c>
      <c r="L253" s="94" t="s">
        <v>1</v>
      </c>
      <c r="M253" s="94" t="s">
        <v>40</v>
      </c>
      <c r="N253" s="97">
        <v>10</v>
      </c>
      <c r="O253" s="129"/>
      <c r="P253" s="129"/>
      <c r="Q253" s="97">
        <v>1</v>
      </c>
      <c r="R253" s="98">
        <v>2</v>
      </c>
    </row>
    <row r="254" spans="1:18" ht="25.5">
      <c r="A254" s="91">
        <v>4</v>
      </c>
      <c r="B254" s="92" t="s">
        <v>321</v>
      </c>
      <c r="C254" s="93" t="s">
        <v>318</v>
      </c>
      <c r="D254" s="94" t="s">
        <v>1</v>
      </c>
      <c r="E254" s="94">
        <v>4</v>
      </c>
      <c r="F254" s="94"/>
      <c r="G254" s="96"/>
      <c r="H254" s="130"/>
      <c r="I254" s="130"/>
      <c r="J254" s="95" t="s">
        <v>97</v>
      </c>
      <c r="K254" s="28" t="s">
        <v>47</v>
      </c>
      <c r="L254" s="94" t="s">
        <v>1</v>
      </c>
      <c r="M254" s="94" t="s">
        <v>40</v>
      </c>
      <c r="N254" s="97">
        <v>10</v>
      </c>
      <c r="O254" s="129"/>
      <c r="P254" s="129"/>
      <c r="Q254" s="97">
        <v>1</v>
      </c>
      <c r="R254" s="98">
        <v>4</v>
      </c>
    </row>
    <row r="255" spans="1:18" ht="25.5">
      <c r="A255" s="101"/>
      <c r="B255" s="100" t="s">
        <v>321</v>
      </c>
      <c r="C255" s="93" t="s">
        <v>318</v>
      </c>
      <c r="D255" s="94" t="s">
        <v>2</v>
      </c>
      <c r="E255" s="94"/>
      <c r="F255" s="94">
        <v>2</v>
      </c>
      <c r="G255" s="96"/>
      <c r="H255" s="133"/>
      <c r="I255" s="133"/>
      <c r="J255" s="95" t="s">
        <v>97</v>
      </c>
      <c r="K255" s="28" t="s">
        <v>47</v>
      </c>
      <c r="L255" s="94" t="s">
        <v>1</v>
      </c>
      <c r="M255" s="94" t="s">
        <v>40</v>
      </c>
      <c r="N255" s="97">
        <v>10</v>
      </c>
      <c r="O255" s="129"/>
      <c r="P255" s="129"/>
      <c r="Q255" s="97">
        <v>1</v>
      </c>
      <c r="R255" s="98">
        <v>2</v>
      </c>
    </row>
    <row r="256" spans="1:18" ht="24">
      <c r="A256" s="457">
        <v>5</v>
      </c>
      <c r="B256" s="92" t="s">
        <v>322</v>
      </c>
      <c r="C256" s="93" t="s">
        <v>318</v>
      </c>
      <c r="D256" s="94" t="s">
        <v>1</v>
      </c>
      <c r="E256" s="94">
        <v>2</v>
      </c>
      <c r="F256" s="102"/>
      <c r="G256" s="96"/>
      <c r="H256" s="133"/>
      <c r="I256" s="133"/>
      <c r="J256" s="95" t="s">
        <v>65</v>
      </c>
      <c r="K256" s="28" t="s">
        <v>323</v>
      </c>
      <c r="L256" s="94" t="s">
        <v>33</v>
      </c>
      <c r="M256" s="94" t="s">
        <v>66</v>
      </c>
      <c r="N256" s="97">
        <v>10</v>
      </c>
      <c r="O256" s="129"/>
      <c r="P256" s="129"/>
      <c r="Q256" s="97">
        <v>1</v>
      </c>
      <c r="R256" s="98">
        <v>2</v>
      </c>
    </row>
    <row r="257" spans="1:18" ht="24">
      <c r="A257" s="458"/>
      <c r="B257" s="100" t="s">
        <v>322</v>
      </c>
      <c r="C257" s="93" t="s">
        <v>318</v>
      </c>
      <c r="D257" s="94" t="s">
        <v>2</v>
      </c>
      <c r="E257" s="94"/>
      <c r="F257" s="94">
        <v>2</v>
      </c>
      <c r="G257" s="96"/>
      <c r="H257" s="133"/>
      <c r="I257" s="133"/>
      <c r="J257" s="95" t="s">
        <v>324</v>
      </c>
      <c r="K257" s="28" t="s">
        <v>323</v>
      </c>
      <c r="L257" s="94" t="s">
        <v>33</v>
      </c>
      <c r="M257" s="94" t="s">
        <v>66</v>
      </c>
      <c r="N257" s="97">
        <v>10</v>
      </c>
      <c r="O257" s="129"/>
      <c r="P257" s="129"/>
      <c r="Q257" s="97">
        <v>1</v>
      </c>
      <c r="R257" s="98">
        <v>2</v>
      </c>
    </row>
    <row r="258" spans="1:18" ht="25.5">
      <c r="A258" s="91">
        <v>6</v>
      </c>
      <c r="B258" s="92" t="s">
        <v>325</v>
      </c>
      <c r="C258" s="93" t="s">
        <v>318</v>
      </c>
      <c r="D258" s="94" t="s">
        <v>1</v>
      </c>
      <c r="E258" s="94">
        <v>2</v>
      </c>
      <c r="F258" s="102"/>
      <c r="G258" s="96"/>
      <c r="H258" s="133"/>
      <c r="I258" s="133"/>
      <c r="J258" s="95" t="s">
        <v>97</v>
      </c>
      <c r="K258" s="28" t="s">
        <v>47</v>
      </c>
      <c r="L258" s="94" t="s">
        <v>1</v>
      </c>
      <c r="M258" s="94" t="s">
        <v>40</v>
      </c>
      <c r="N258" s="97">
        <v>10</v>
      </c>
      <c r="O258" s="129"/>
      <c r="P258" s="129"/>
      <c r="Q258" s="97">
        <v>1</v>
      </c>
      <c r="R258" s="98">
        <v>2</v>
      </c>
    </row>
    <row r="259" spans="1:18" ht="40.5" customHeight="1">
      <c r="A259" s="99"/>
      <c r="B259" s="100" t="s">
        <v>325</v>
      </c>
      <c r="C259" s="93" t="s">
        <v>318</v>
      </c>
      <c r="D259" s="94" t="s">
        <v>2</v>
      </c>
      <c r="E259" s="94"/>
      <c r="F259" s="94">
        <v>2</v>
      </c>
      <c r="G259" s="96"/>
      <c r="H259" s="133"/>
      <c r="I259" s="133"/>
      <c r="J259" s="95" t="s">
        <v>160</v>
      </c>
      <c r="K259" s="28" t="s">
        <v>7</v>
      </c>
      <c r="L259" s="94" t="s">
        <v>1</v>
      </c>
      <c r="M259" s="94" t="s">
        <v>40</v>
      </c>
      <c r="N259" s="97">
        <v>10</v>
      </c>
      <c r="O259" s="129"/>
      <c r="P259" s="129"/>
      <c r="Q259" s="97">
        <v>1</v>
      </c>
      <c r="R259" s="98">
        <v>2</v>
      </c>
    </row>
    <row r="260" spans="1:18" ht="36.75" customHeight="1">
      <c r="A260" s="91">
        <v>7</v>
      </c>
      <c r="B260" s="92" t="s">
        <v>326</v>
      </c>
      <c r="C260" s="103" t="s">
        <v>318</v>
      </c>
      <c r="D260" s="104" t="s">
        <v>1</v>
      </c>
      <c r="E260" s="104">
        <v>2</v>
      </c>
      <c r="F260" s="105"/>
      <c r="G260" s="107"/>
      <c r="H260" s="133"/>
      <c r="I260" s="133"/>
      <c r="J260" s="106" t="s">
        <v>65</v>
      </c>
      <c r="K260" s="28" t="s">
        <v>327</v>
      </c>
      <c r="L260" s="94" t="s">
        <v>33</v>
      </c>
      <c r="M260" s="104" t="s">
        <v>66</v>
      </c>
      <c r="N260" s="97">
        <v>10</v>
      </c>
      <c r="O260" s="129"/>
      <c r="P260" s="129"/>
      <c r="Q260" s="97">
        <v>1</v>
      </c>
      <c r="R260" s="98">
        <v>2</v>
      </c>
    </row>
    <row r="261" spans="1:18" ht="24">
      <c r="A261" s="101"/>
      <c r="B261" s="100" t="s">
        <v>326</v>
      </c>
      <c r="C261" s="103" t="s">
        <v>318</v>
      </c>
      <c r="D261" s="104" t="s">
        <v>2</v>
      </c>
      <c r="E261" s="104"/>
      <c r="F261" s="104">
        <v>2</v>
      </c>
      <c r="G261" s="107"/>
      <c r="H261" s="133"/>
      <c r="I261" s="133"/>
      <c r="J261" s="106" t="s">
        <v>65</v>
      </c>
      <c r="K261" s="28" t="s">
        <v>327</v>
      </c>
      <c r="L261" s="94" t="s">
        <v>33</v>
      </c>
      <c r="M261" s="104" t="s">
        <v>66</v>
      </c>
      <c r="N261" s="97">
        <v>10</v>
      </c>
      <c r="O261" s="133"/>
      <c r="P261" s="133"/>
      <c r="Q261" s="97">
        <v>1</v>
      </c>
      <c r="R261" s="98">
        <v>2</v>
      </c>
    </row>
    <row r="262" spans="1:18" ht="36">
      <c r="A262" s="91">
        <v>8</v>
      </c>
      <c r="B262" s="92" t="s">
        <v>328</v>
      </c>
      <c r="C262" s="103" t="s">
        <v>318</v>
      </c>
      <c r="D262" s="104" t="s">
        <v>1</v>
      </c>
      <c r="E262" s="104">
        <v>2</v>
      </c>
      <c r="F262" s="105"/>
      <c r="G262" s="107"/>
      <c r="H262" s="133"/>
      <c r="I262" s="133"/>
      <c r="J262" s="106" t="s">
        <v>156</v>
      </c>
      <c r="K262" s="28" t="s">
        <v>6</v>
      </c>
      <c r="L262" s="104" t="s">
        <v>12</v>
      </c>
      <c r="M262" s="104" t="s">
        <v>145</v>
      </c>
      <c r="N262" s="97">
        <v>10</v>
      </c>
      <c r="O262" s="133"/>
      <c r="P262" s="133"/>
      <c r="Q262" s="97">
        <v>1</v>
      </c>
      <c r="R262" s="98">
        <v>2</v>
      </c>
    </row>
    <row r="263" spans="1:18" ht="36">
      <c r="A263" s="99"/>
      <c r="B263" s="100" t="s">
        <v>328</v>
      </c>
      <c r="C263" s="103" t="s">
        <v>318</v>
      </c>
      <c r="D263" s="104" t="s">
        <v>2</v>
      </c>
      <c r="E263" s="104"/>
      <c r="F263" s="104">
        <v>2</v>
      </c>
      <c r="G263" s="107"/>
      <c r="H263" s="133"/>
      <c r="I263" s="133"/>
      <c r="J263" s="106" t="s">
        <v>156</v>
      </c>
      <c r="K263" s="28" t="s">
        <v>6</v>
      </c>
      <c r="L263" s="104" t="s">
        <v>12</v>
      </c>
      <c r="M263" s="104" t="s">
        <v>145</v>
      </c>
      <c r="N263" s="97">
        <v>10</v>
      </c>
      <c r="O263" s="133"/>
      <c r="P263" s="133"/>
      <c r="Q263" s="97">
        <v>1</v>
      </c>
      <c r="R263" s="98">
        <v>2</v>
      </c>
    </row>
    <row r="264" spans="1:18" ht="24">
      <c r="A264" s="91">
        <v>9</v>
      </c>
      <c r="B264" s="92" t="s">
        <v>329</v>
      </c>
      <c r="C264" s="103" t="s">
        <v>318</v>
      </c>
      <c r="D264" s="104" t="s">
        <v>1</v>
      </c>
      <c r="E264" s="104">
        <v>2</v>
      </c>
      <c r="F264" s="105"/>
      <c r="G264" s="107"/>
      <c r="H264" s="133"/>
      <c r="I264" s="133"/>
      <c r="J264" s="106" t="s">
        <v>330</v>
      </c>
      <c r="K264" s="28" t="s">
        <v>6</v>
      </c>
      <c r="L264" s="104" t="s">
        <v>12</v>
      </c>
      <c r="M264" s="104" t="s">
        <v>145</v>
      </c>
      <c r="N264" s="97">
        <v>10</v>
      </c>
      <c r="O264" s="133"/>
      <c r="P264" s="133"/>
      <c r="Q264" s="97">
        <v>1</v>
      </c>
      <c r="R264" s="98">
        <v>2</v>
      </c>
    </row>
    <row r="265" spans="1:18" ht="24">
      <c r="A265" s="99"/>
      <c r="B265" s="100" t="s">
        <v>329</v>
      </c>
      <c r="C265" s="103" t="s">
        <v>318</v>
      </c>
      <c r="D265" s="104" t="s">
        <v>2</v>
      </c>
      <c r="E265" s="104"/>
      <c r="F265" s="104">
        <v>2</v>
      </c>
      <c r="G265" s="107"/>
      <c r="H265" s="133"/>
      <c r="I265" s="133"/>
      <c r="J265" s="106" t="s">
        <v>330</v>
      </c>
      <c r="K265" s="28" t="s">
        <v>6</v>
      </c>
      <c r="L265" s="104" t="s">
        <v>12</v>
      </c>
      <c r="M265" s="104" t="s">
        <v>145</v>
      </c>
      <c r="N265" s="97">
        <v>10</v>
      </c>
      <c r="O265" s="133"/>
      <c r="P265" s="133"/>
      <c r="Q265" s="97">
        <v>1</v>
      </c>
      <c r="R265" s="98">
        <v>2</v>
      </c>
    </row>
    <row r="266" spans="1:18" ht="36">
      <c r="A266" s="91">
        <v>10</v>
      </c>
      <c r="B266" s="92" t="s">
        <v>331</v>
      </c>
      <c r="C266" s="103" t="s">
        <v>318</v>
      </c>
      <c r="D266" s="104" t="s">
        <v>1</v>
      </c>
      <c r="E266" s="104">
        <v>2</v>
      </c>
      <c r="F266" s="105"/>
      <c r="G266" s="107"/>
      <c r="H266" s="133"/>
      <c r="I266" s="133"/>
      <c r="J266" s="106" t="s">
        <v>258</v>
      </c>
      <c r="K266" s="28" t="s">
        <v>47</v>
      </c>
      <c r="L266" s="104" t="s">
        <v>12</v>
      </c>
      <c r="M266" s="104" t="s">
        <v>137</v>
      </c>
      <c r="N266" s="97">
        <v>10</v>
      </c>
      <c r="O266" s="133"/>
      <c r="P266" s="133"/>
      <c r="Q266" s="97">
        <v>1</v>
      </c>
      <c r="R266" s="98">
        <v>2</v>
      </c>
    </row>
    <row r="267" spans="1:18" ht="36">
      <c r="A267" s="99"/>
      <c r="B267" s="100" t="s">
        <v>331</v>
      </c>
      <c r="C267" s="103" t="s">
        <v>318</v>
      </c>
      <c r="D267" s="104" t="s">
        <v>2</v>
      </c>
      <c r="E267" s="104"/>
      <c r="F267" s="104">
        <v>2</v>
      </c>
      <c r="G267" s="107"/>
      <c r="H267" s="133"/>
      <c r="I267" s="133"/>
      <c r="J267" s="106" t="s">
        <v>332</v>
      </c>
      <c r="K267" s="28" t="s">
        <v>7</v>
      </c>
      <c r="L267" s="104" t="s">
        <v>1</v>
      </c>
      <c r="M267" s="104" t="s">
        <v>40</v>
      </c>
      <c r="N267" s="97">
        <v>10</v>
      </c>
      <c r="O267" s="133"/>
      <c r="P267" s="133"/>
      <c r="Q267" s="97">
        <v>1</v>
      </c>
      <c r="R267" s="98">
        <v>2</v>
      </c>
    </row>
    <row r="268" spans="1:18" ht="36">
      <c r="A268" s="91">
        <v>11</v>
      </c>
      <c r="B268" s="92" t="s">
        <v>333</v>
      </c>
      <c r="C268" s="103" t="s">
        <v>318</v>
      </c>
      <c r="D268" s="104" t="s">
        <v>1</v>
      </c>
      <c r="E268" s="104">
        <v>2</v>
      </c>
      <c r="F268" s="104"/>
      <c r="G268" s="107"/>
      <c r="H268" s="133"/>
      <c r="I268" s="133"/>
      <c r="J268" s="106" t="s">
        <v>300</v>
      </c>
      <c r="K268" s="28" t="s">
        <v>6</v>
      </c>
      <c r="L268" s="104" t="s">
        <v>12</v>
      </c>
      <c r="M268" s="104" t="s">
        <v>137</v>
      </c>
      <c r="N268" s="97">
        <v>10</v>
      </c>
      <c r="O268" s="133"/>
      <c r="P268" s="133"/>
      <c r="Q268" s="97">
        <v>1</v>
      </c>
      <c r="R268" s="98">
        <v>2</v>
      </c>
    </row>
    <row r="269" spans="1:18" ht="36">
      <c r="A269" s="101"/>
      <c r="B269" s="100" t="s">
        <v>333</v>
      </c>
      <c r="C269" s="103" t="s">
        <v>318</v>
      </c>
      <c r="D269" s="104" t="s">
        <v>2</v>
      </c>
      <c r="E269" s="104"/>
      <c r="F269" s="104">
        <v>2</v>
      </c>
      <c r="G269" s="107"/>
      <c r="H269" s="133"/>
      <c r="I269" s="133"/>
      <c r="J269" s="106" t="s">
        <v>300</v>
      </c>
      <c r="K269" s="28" t="s">
        <v>6</v>
      </c>
      <c r="L269" s="104" t="s">
        <v>12</v>
      </c>
      <c r="M269" s="104" t="s">
        <v>137</v>
      </c>
      <c r="N269" s="97">
        <v>10</v>
      </c>
      <c r="O269" s="133"/>
      <c r="P269" s="133"/>
      <c r="Q269" s="97">
        <v>1</v>
      </c>
      <c r="R269" s="98">
        <v>2</v>
      </c>
    </row>
    <row r="270" spans="1:18" ht="24">
      <c r="A270" s="99">
        <v>12</v>
      </c>
      <c r="B270" s="92" t="s">
        <v>334</v>
      </c>
      <c r="C270" s="103" t="s">
        <v>318</v>
      </c>
      <c r="D270" s="104" t="s">
        <v>1</v>
      </c>
      <c r="E270" s="104">
        <v>2</v>
      </c>
      <c r="F270" s="105"/>
      <c r="G270" s="107"/>
      <c r="H270" s="133"/>
      <c r="I270" s="133"/>
      <c r="J270" s="106" t="s">
        <v>330</v>
      </c>
      <c r="K270" s="28" t="s">
        <v>6</v>
      </c>
      <c r="L270" s="104" t="s">
        <v>12</v>
      </c>
      <c r="M270" s="104" t="s">
        <v>145</v>
      </c>
      <c r="N270" s="97">
        <v>10</v>
      </c>
      <c r="O270" s="133"/>
      <c r="P270" s="133"/>
      <c r="Q270" s="97">
        <v>1</v>
      </c>
      <c r="R270" s="98">
        <v>2</v>
      </c>
    </row>
    <row r="271" spans="1:18" ht="24">
      <c r="A271" s="101"/>
      <c r="B271" s="100" t="s">
        <v>334</v>
      </c>
      <c r="C271" s="103" t="s">
        <v>318</v>
      </c>
      <c r="D271" s="104" t="s">
        <v>2</v>
      </c>
      <c r="E271" s="104"/>
      <c r="F271" s="104">
        <v>2</v>
      </c>
      <c r="G271" s="107"/>
      <c r="H271" s="133"/>
      <c r="I271" s="133"/>
      <c r="J271" s="106" t="s">
        <v>330</v>
      </c>
      <c r="K271" s="28" t="s">
        <v>6</v>
      </c>
      <c r="L271" s="104" t="s">
        <v>12</v>
      </c>
      <c r="M271" s="104" t="s">
        <v>145</v>
      </c>
      <c r="N271" s="97">
        <v>10</v>
      </c>
      <c r="O271" s="133"/>
      <c r="P271" s="133"/>
      <c r="Q271" s="97">
        <v>1</v>
      </c>
      <c r="R271" s="98">
        <v>2</v>
      </c>
    </row>
    <row r="272" spans="1:18" ht="25.5">
      <c r="A272" s="91">
        <v>13</v>
      </c>
      <c r="B272" s="92" t="s">
        <v>335</v>
      </c>
      <c r="C272" s="103" t="s">
        <v>318</v>
      </c>
      <c r="D272" s="104" t="s">
        <v>1</v>
      </c>
      <c r="E272" s="104">
        <v>2</v>
      </c>
      <c r="F272" s="104"/>
      <c r="G272" s="107"/>
      <c r="H272" s="133"/>
      <c r="I272" s="133"/>
      <c r="J272" s="106" t="s">
        <v>130</v>
      </c>
      <c r="K272" s="28" t="s">
        <v>47</v>
      </c>
      <c r="L272" s="104" t="s">
        <v>1</v>
      </c>
      <c r="M272" s="104" t="s">
        <v>40</v>
      </c>
      <c r="N272" s="97">
        <v>10</v>
      </c>
      <c r="O272" s="133"/>
      <c r="P272" s="133"/>
      <c r="Q272" s="97">
        <v>1</v>
      </c>
      <c r="R272" s="98">
        <v>2</v>
      </c>
    </row>
    <row r="273" spans="1:18" ht="25.5">
      <c r="A273" s="101"/>
      <c r="B273" s="100" t="s">
        <v>335</v>
      </c>
      <c r="C273" s="103" t="s">
        <v>318</v>
      </c>
      <c r="D273" s="104" t="s">
        <v>2</v>
      </c>
      <c r="E273" s="104"/>
      <c r="F273" s="104">
        <v>2</v>
      </c>
      <c r="G273" s="107"/>
      <c r="H273" s="133"/>
      <c r="I273" s="133"/>
      <c r="J273" s="106" t="s">
        <v>130</v>
      </c>
      <c r="K273" s="28" t="s">
        <v>47</v>
      </c>
      <c r="L273" s="104" t="s">
        <v>1</v>
      </c>
      <c r="M273" s="104" t="s">
        <v>40</v>
      </c>
      <c r="N273" s="97">
        <v>10</v>
      </c>
      <c r="O273" s="133"/>
      <c r="P273" s="133"/>
      <c r="Q273" s="97">
        <v>1</v>
      </c>
      <c r="R273" s="98">
        <v>2</v>
      </c>
    </row>
    <row r="274" spans="1:18" ht="60">
      <c r="A274" s="91">
        <v>14</v>
      </c>
      <c r="B274" s="92" t="s">
        <v>336</v>
      </c>
      <c r="C274" s="103" t="s">
        <v>318</v>
      </c>
      <c r="D274" s="104" t="s">
        <v>1</v>
      </c>
      <c r="E274" s="104">
        <v>2</v>
      </c>
      <c r="F274" s="104"/>
      <c r="G274" s="107"/>
      <c r="H274" s="133"/>
      <c r="I274" s="133"/>
      <c r="J274" s="106" t="s">
        <v>82</v>
      </c>
      <c r="K274" s="28" t="s">
        <v>18</v>
      </c>
      <c r="L274" s="104" t="s">
        <v>1</v>
      </c>
      <c r="M274" s="104" t="s">
        <v>40</v>
      </c>
      <c r="N274" s="97">
        <v>10</v>
      </c>
      <c r="O274" s="133"/>
      <c r="P274" s="133"/>
      <c r="Q274" s="97">
        <v>1</v>
      </c>
      <c r="R274" s="98">
        <v>2</v>
      </c>
    </row>
    <row r="275" spans="1:18" ht="60.75" thickBot="1">
      <c r="A275" s="99"/>
      <c r="B275" s="108" t="s">
        <v>336</v>
      </c>
      <c r="C275" s="109" t="s">
        <v>318</v>
      </c>
      <c r="D275" s="110" t="s">
        <v>2</v>
      </c>
      <c r="E275" s="110"/>
      <c r="F275" s="111">
        <v>2</v>
      </c>
      <c r="G275" s="119"/>
      <c r="H275" s="133"/>
      <c r="I275" s="133"/>
      <c r="J275" s="106" t="s">
        <v>337</v>
      </c>
      <c r="K275" s="28" t="s">
        <v>18</v>
      </c>
      <c r="L275" s="104" t="s">
        <v>1</v>
      </c>
      <c r="M275" s="104" t="s">
        <v>40</v>
      </c>
      <c r="N275" s="97">
        <v>10</v>
      </c>
      <c r="O275" s="133"/>
      <c r="P275" s="133"/>
      <c r="Q275" s="97">
        <v>1</v>
      </c>
      <c r="R275" s="98">
        <v>2</v>
      </c>
    </row>
    <row r="276" spans="1:18" ht="24">
      <c r="A276" s="112">
        <v>15</v>
      </c>
      <c r="B276" s="113" t="s">
        <v>317</v>
      </c>
      <c r="C276" s="114" t="s">
        <v>338</v>
      </c>
      <c r="D276" s="115" t="s">
        <v>1</v>
      </c>
      <c r="E276" s="115">
        <v>2</v>
      </c>
      <c r="F276" s="115"/>
      <c r="G276" s="116"/>
      <c r="H276" s="133"/>
      <c r="I276" s="133"/>
      <c r="J276" s="95" t="s">
        <v>300</v>
      </c>
      <c r="K276" s="28" t="s">
        <v>6</v>
      </c>
      <c r="L276" s="94" t="s">
        <v>12</v>
      </c>
      <c r="M276" s="94" t="s">
        <v>137</v>
      </c>
      <c r="N276" s="97">
        <v>10</v>
      </c>
      <c r="O276" s="133"/>
      <c r="P276" s="133"/>
      <c r="Q276" s="97">
        <v>1</v>
      </c>
      <c r="R276" s="98">
        <v>2</v>
      </c>
    </row>
    <row r="277" spans="1:18" ht="24">
      <c r="A277" s="101"/>
      <c r="B277" s="100" t="s">
        <v>317</v>
      </c>
      <c r="C277" s="93" t="s">
        <v>338</v>
      </c>
      <c r="D277" s="94" t="s">
        <v>2</v>
      </c>
      <c r="E277" s="94"/>
      <c r="F277" s="94">
        <v>1</v>
      </c>
      <c r="G277" s="96"/>
      <c r="H277" s="133"/>
      <c r="I277" s="133"/>
      <c r="J277" s="95" t="s">
        <v>300</v>
      </c>
      <c r="K277" s="28" t="s">
        <v>6</v>
      </c>
      <c r="L277" s="94" t="s">
        <v>12</v>
      </c>
      <c r="M277" s="94" t="s">
        <v>137</v>
      </c>
      <c r="N277" s="97">
        <v>10</v>
      </c>
      <c r="O277" s="133"/>
      <c r="P277" s="133"/>
      <c r="Q277" s="97">
        <v>1</v>
      </c>
      <c r="R277" s="98">
        <v>1</v>
      </c>
    </row>
    <row r="278" spans="1:18" ht="48">
      <c r="A278" s="91">
        <v>16</v>
      </c>
      <c r="B278" s="92" t="s">
        <v>339</v>
      </c>
      <c r="C278" s="93" t="s">
        <v>338</v>
      </c>
      <c r="D278" s="94" t="s">
        <v>1</v>
      </c>
      <c r="E278" s="104">
        <v>3</v>
      </c>
      <c r="F278" s="104"/>
      <c r="G278" s="107"/>
      <c r="H278" s="133"/>
      <c r="I278" s="133"/>
      <c r="J278" s="106" t="s">
        <v>120</v>
      </c>
      <c r="K278" s="28" t="s">
        <v>18</v>
      </c>
      <c r="L278" s="104" t="s">
        <v>1</v>
      </c>
      <c r="M278" s="104" t="s">
        <v>40</v>
      </c>
      <c r="N278" s="97">
        <v>10</v>
      </c>
      <c r="O278" s="133"/>
      <c r="P278" s="133"/>
      <c r="Q278" s="97">
        <v>1</v>
      </c>
      <c r="R278" s="98">
        <v>3</v>
      </c>
    </row>
    <row r="279" spans="1:18" ht="48">
      <c r="A279" s="101"/>
      <c r="B279" s="100" t="s">
        <v>339</v>
      </c>
      <c r="C279" s="93" t="s">
        <v>338</v>
      </c>
      <c r="D279" s="94" t="s">
        <v>2</v>
      </c>
      <c r="E279" s="104"/>
      <c r="F279" s="105">
        <v>2</v>
      </c>
      <c r="G279" s="107"/>
      <c r="H279" s="133"/>
      <c r="I279" s="133"/>
      <c r="J279" s="106" t="s">
        <v>127</v>
      </c>
      <c r="K279" s="28" t="s">
        <v>7</v>
      </c>
      <c r="L279" s="104" t="s">
        <v>1</v>
      </c>
      <c r="M279" s="104" t="s">
        <v>40</v>
      </c>
      <c r="N279" s="97">
        <v>10</v>
      </c>
      <c r="O279" s="133"/>
      <c r="P279" s="133"/>
      <c r="Q279" s="97">
        <v>1</v>
      </c>
      <c r="R279" s="98">
        <v>2</v>
      </c>
    </row>
    <row r="280" spans="1:18" ht="36">
      <c r="A280" s="91">
        <v>17</v>
      </c>
      <c r="B280" s="92" t="s">
        <v>340</v>
      </c>
      <c r="C280" s="93" t="s">
        <v>338</v>
      </c>
      <c r="D280" s="94" t="s">
        <v>1</v>
      </c>
      <c r="E280" s="104">
        <v>3</v>
      </c>
      <c r="F280" s="104"/>
      <c r="G280" s="107"/>
      <c r="H280" s="133"/>
      <c r="I280" s="133"/>
      <c r="J280" s="106" t="s">
        <v>174</v>
      </c>
      <c r="K280" s="28" t="s">
        <v>47</v>
      </c>
      <c r="L280" s="104" t="s">
        <v>12</v>
      </c>
      <c r="M280" s="104" t="s">
        <v>175</v>
      </c>
      <c r="N280" s="97">
        <v>10</v>
      </c>
      <c r="O280" s="133"/>
      <c r="P280" s="133"/>
      <c r="Q280" s="97">
        <v>1</v>
      </c>
      <c r="R280" s="98">
        <v>3</v>
      </c>
    </row>
    <row r="281" spans="1:18" ht="36">
      <c r="A281" s="101"/>
      <c r="B281" s="100" t="s">
        <v>340</v>
      </c>
      <c r="C281" s="93" t="s">
        <v>338</v>
      </c>
      <c r="D281" s="94" t="s">
        <v>2</v>
      </c>
      <c r="E281" s="104"/>
      <c r="F281" s="105">
        <v>2</v>
      </c>
      <c r="G281" s="107"/>
      <c r="H281" s="133"/>
      <c r="I281" s="133"/>
      <c r="J281" s="106" t="s">
        <v>117</v>
      </c>
      <c r="K281" s="28" t="s">
        <v>7</v>
      </c>
      <c r="L281" s="104" t="s">
        <v>1</v>
      </c>
      <c r="M281" s="104" t="s">
        <v>40</v>
      </c>
      <c r="N281" s="97">
        <v>10</v>
      </c>
      <c r="O281" s="133"/>
      <c r="P281" s="133"/>
      <c r="Q281" s="97">
        <v>1</v>
      </c>
      <c r="R281" s="98">
        <v>2</v>
      </c>
    </row>
    <row r="282" spans="1:18" ht="25.5">
      <c r="A282" s="91">
        <v>18</v>
      </c>
      <c r="B282" s="92" t="s">
        <v>321</v>
      </c>
      <c r="C282" s="93" t="s">
        <v>338</v>
      </c>
      <c r="D282" s="94" t="s">
        <v>1</v>
      </c>
      <c r="E282" s="104">
        <v>4</v>
      </c>
      <c r="F282" s="104"/>
      <c r="G282" s="107"/>
      <c r="H282" s="133"/>
      <c r="I282" s="133"/>
      <c r="J282" s="28" t="s">
        <v>207</v>
      </c>
      <c r="K282" s="28" t="s">
        <v>6</v>
      </c>
      <c r="L282" s="28" t="s">
        <v>12</v>
      </c>
      <c r="M282" s="28" t="s">
        <v>40</v>
      </c>
      <c r="N282" s="97">
        <v>10</v>
      </c>
      <c r="O282" s="133"/>
      <c r="P282" s="133"/>
      <c r="Q282" s="97">
        <v>1</v>
      </c>
      <c r="R282" s="98">
        <v>4</v>
      </c>
    </row>
    <row r="283" spans="1:18" ht="25.5">
      <c r="A283" s="101"/>
      <c r="B283" s="100" t="s">
        <v>321</v>
      </c>
      <c r="C283" s="93" t="s">
        <v>338</v>
      </c>
      <c r="D283" s="94" t="s">
        <v>2</v>
      </c>
      <c r="E283" s="104"/>
      <c r="F283" s="105">
        <v>2</v>
      </c>
      <c r="G283" s="107"/>
      <c r="H283" s="133"/>
      <c r="I283" s="133"/>
      <c r="J283" s="28" t="s">
        <v>207</v>
      </c>
      <c r="K283" s="28" t="s">
        <v>6</v>
      </c>
      <c r="L283" s="28" t="s">
        <v>12</v>
      </c>
      <c r="M283" s="28" t="s">
        <v>40</v>
      </c>
      <c r="N283" s="97">
        <v>10</v>
      </c>
      <c r="O283" s="133"/>
      <c r="P283" s="133"/>
      <c r="Q283" s="97">
        <v>1</v>
      </c>
      <c r="R283" s="98">
        <v>2</v>
      </c>
    </row>
    <row r="284" spans="1:18" ht="25.5">
      <c r="A284" s="91">
        <v>19</v>
      </c>
      <c r="B284" s="92" t="s">
        <v>341</v>
      </c>
      <c r="C284" s="93" t="s">
        <v>338</v>
      </c>
      <c r="D284" s="94" t="s">
        <v>1</v>
      </c>
      <c r="E284" s="104">
        <v>2</v>
      </c>
      <c r="F284" s="104"/>
      <c r="G284" s="107"/>
      <c r="H284" s="133"/>
      <c r="I284" s="133"/>
      <c r="J284" s="106" t="s">
        <v>130</v>
      </c>
      <c r="K284" s="28" t="s">
        <v>47</v>
      </c>
      <c r="L284" s="104" t="s">
        <v>1</v>
      </c>
      <c r="M284" s="104" t="s">
        <v>40</v>
      </c>
      <c r="N284" s="97">
        <v>10</v>
      </c>
      <c r="O284" s="133"/>
      <c r="P284" s="133"/>
      <c r="Q284" s="97">
        <v>1</v>
      </c>
      <c r="R284" s="98">
        <v>2</v>
      </c>
    </row>
    <row r="285" spans="1:18" ht="24">
      <c r="A285" s="101"/>
      <c r="B285" s="100" t="s">
        <v>341</v>
      </c>
      <c r="C285" s="93" t="s">
        <v>338</v>
      </c>
      <c r="D285" s="94" t="s">
        <v>2</v>
      </c>
      <c r="E285" s="104"/>
      <c r="F285" s="105">
        <v>2</v>
      </c>
      <c r="G285" s="107"/>
      <c r="H285" s="133"/>
      <c r="I285" s="133"/>
      <c r="J285" s="106" t="s">
        <v>69</v>
      </c>
      <c r="K285" s="28" t="s">
        <v>7</v>
      </c>
      <c r="L285" s="104" t="s">
        <v>1</v>
      </c>
      <c r="M285" s="104" t="s">
        <v>40</v>
      </c>
      <c r="N285" s="97">
        <v>10</v>
      </c>
      <c r="O285" s="133"/>
      <c r="P285" s="133"/>
      <c r="Q285" s="97">
        <v>1</v>
      </c>
      <c r="R285" s="98">
        <v>2</v>
      </c>
    </row>
    <row r="286" spans="1:18" ht="36">
      <c r="A286" s="91">
        <v>20</v>
      </c>
      <c r="B286" s="92" t="s">
        <v>365</v>
      </c>
      <c r="C286" s="93" t="s">
        <v>338</v>
      </c>
      <c r="D286" s="94" t="s">
        <v>1</v>
      </c>
      <c r="E286" s="104">
        <v>2</v>
      </c>
      <c r="F286" s="104"/>
      <c r="G286" s="107"/>
      <c r="H286" s="133"/>
      <c r="I286" s="133"/>
      <c r="J286" s="106" t="s">
        <v>120</v>
      </c>
      <c r="K286" s="28" t="s">
        <v>18</v>
      </c>
      <c r="L286" s="104" t="s">
        <v>1</v>
      </c>
      <c r="M286" s="104" t="s">
        <v>40</v>
      </c>
      <c r="N286" s="97">
        <v>10</v>
      </c>
      <c r="O286" s="133"/>
      <c r="P286" s="133"/>
      <c r="Q286" s="97">
        <v>1</v>
      </c>
      <c r="R286" s="98">
        <v>2</v>
      </c>
    </row>
    <row r="287" spans="1:18" ht="36">
      <c r="A287" s="99"/>
      <c r="B287" s="92" t="s">
        <v>365</v>
      </c>
      <c r="C287" s="93" t="s">
        <v>338</v>
      </c>
      <c r="D287" s="94" t="s">
        <v>2</v>
      </c>
      <c r="E287" s="104"/>
      <c r="F287" s="105">
        <v>2</v>
      </c>
      <c r="G287" s="107"/>
      <c r="H287" s="133"/>
      <c r="I287" s="133"/>
      <c r="J287" s="106" t="s">
        <v>127</v>
      </c>
      <c r="K287" s="28" t="s">
        <v>7</v>
      </c>
      <c r="L287" s="104" t="s">
        <v>1</v>
      </c>
      <c r="M287" s="104" t="s">
        <v>40</v>
      </c>
      <c r="N287" s="97">
        <v>10</v>
      </c>
      <c r="O287" s="133"/>
      <c r="P287" s="133"/>
      <c r="Q287" s="97">
        <v>1</v>
      </c>
      <c r="R287" s="98">
        <v>2</v>
      </c>
    </row>
    <row r="288" spans="1:18" ht="24">
      <c r="A288" s="99">
        <v>21</v>
      </c>
      <c r="B288" s="117" t="s">
        <v>342</v>
      </c>
      <c r="C288" s="93" t="s">
        <v>338</v>
      </c>
      <c r="D288" s="94" t="s">
        <v>2</v>
      </c>
      <c r="E288" s="104"/>
      <c r="F288" s="105">
        <v>2</v>
      </c>
      <c r="G288" s="107"/>
      <c r="H288" s="133"/>
      <c r="I288" s="133"/>
      <c r="J288" s="106" t="s">
        <v>343</v>
      </c>
      <c r="K288" s="28" t="s">
        <v>18</v>
      </c>
      <c r="L288" s="104" t="s">
        <v>12</v>
      </c>
      <c r="M288" s="104" t="s">
        <v>126</v>
      </c>
      <c r="N288" s="97">
        <v>10</v>
      </c>
      <c r="O288" s="133"/>
      <c r="P288" s="133"/>
      <c r="Q288" s="97">
        <v>1</v>
      </c>
      <c r="R288" s="98">
        <v>2</v>
      </c>
    </row>
    <row r="289" spans="1:18" ht="24">
      <c r="A289" s="101"/>
      <c r="B289" s="100" t="s">
        <v>342</v>
      </c>
      <c r="C289" s="93" t="s">
        <v>338</v>
      </c>
      <c r="D289" s="94" t="s">
        <v>2</v>
      </c>
      <c r="E289" s="104"/>
      <c r="F289" s="105">
        <v>2</v>
      </c>
      <c r="G289" s="107"/>
      <c r="H289" s="133"/>
      <c r="I289" s="133"/>
      <c r="J289" s="106" t="s">
        <v>117</v>
      </c>
      <c r="K289" s="28" t="s">
        <v>7</v>
      </c>
      <c r="L289" s="104" t="s">
        <v>1</v>
      </c>
      <c r="M289" s="104" t="s">
        <v>40</v>
      </c>
      <c r="N289" s="97">
        <v>10</v>
      </c>
      <c r="O289" s="133"/>
      <c r="P289" s="133"/>
      <c r="Q289" s="97">
        <v>1</v>
      </c>
      <c r="R289" s="98">
        <v>2</v>
      </c>
    </row>
    <row r="290" spans="1:18" ht="24">
      <c r="A290" s="99">
        <v>22</v>
      </c>
      <c r="B290" s="117" t="s">
        <v>322</v>
      </c>
      <c r="C290" s="93" t="s">
        <v>338</v>
      </c>
      <c r="D290" s="104" t="s">
        <v>1</v>
      </c>
      <c r="E290" s="104">
        <v>2</v>
      </c>
      <c r="F290" s="104"/>
      <c r="G290" s="107"/>
      <c r="H290" s="133"/>
      <c r="I290" s="133"/>
      <c r="J290" s="106" t="s">
        <v>324</v>
      </c>
      <c r="K290" s="28" t="s">
        <v>18</v>
      </c>
      <c r="L290" s="104" t="s">
        <v>33</v>
      </c>
      <c r="M290" s="104" t="s">
        <v>66</v>
      </c>
      <c r="N290" s="97">
        <v>10</v>
      </c>
      <c r="O290" s="133"/>
      <c r="P290" s="133"/>
      <c r="Q290" s="97">
        <v>1</v>
      </c>
      <c r="R290" s="98">
        <v>2</v>
      </c>
    </row>
    <row r="291" spans="1:18" ht="24">
      <c r="A291" s="101"/>
      <c r="B291" s="100" t="s">
        <v>322</v>
      </c>
      <c r="C291" s="93" t="s">
        <v>338</v>
      </c>
      <c r="D291" s="104" t="s">
        <v>2</v>
      </c>
      <c r="E291" s="104"/>
      <c r="F291" s="105">
        <v>2</v>
      </c>
      <c r="G291" s="107"/>
      <c r="H291" s="133"/>
      <c r="I291" s="133"/>
      <c r="J291" s="106" t="s">
        <v>324</v>
      </c>
      <c r="K291" s="28" t="s">
        <v>18</v>
      </c>
      <c r="L291" s="104" t="s">
        <v>33</v>
      </c>
      <c r="M291" s="104" t="s">
        <v>66</v>
      </c>
      <c r="N291" s="97">
        <v>10</v>
      </c>
      <c r="O291" s="133"/>
      <c r="P291" s="133"/>
      <c r="Q291" s="97">
        <v>1</v>
      </c>
      <c r="R291" s="98">
        <v>2</v>
      </c>
    </row>
    <row r="292" spans="1:18" ht="36">
      <c r="A292" s="91">
        <v>23</v>
      </c>
      <c r="B292" s="92" t="s">
        <v>344</v>
      </c>
      <c r="C292" s="93" t="s">
        <v>338</v>
      </c>
      <c r="D292" s="104" t="s">
        <v>1</v>
      </c>
      <c r="E292" s="104">
        <v>2</v>
      </c>
      <c r="F292" s="104"/>
      <c r="G292" s="107"/>
      <c r="H292" s="133"/>
      <c r="I292" s="133"/>
      <c r="J292" s="106" t="s">
        <v>242</v>
      </c>
      <c r="K292" s="28" t="s">
        <v>6</v>
      </c>
      <c r="L292" s="104" t="s">
        <v>12</v>
      </c>
      <c r="M292" s="104" t="s">
        <v>126</v>
      </c>
      <c r="N292" s="97">
        <v>10</v>
      </c>
      <c r="O292" s="133"/>
      <c r="P292" s="133"/>
      <c r="Q292" s="97">
        <v>1</v>
      </c>
      <c r="R292" s="98">
        <v>2</v>
      </c>
    </row>
    <row r="293" spans="1:18" ht="36">
      <c r="A293" s="101"/>
      <c r="B293" s="100" t="s">
        <v>344</v>
      </c>
      <c r="C293" s="93" t="s">
        <v>338</v>
      </c>
      <c r="D293" s="104" t="s">
        <v>2</v>
      </c>
      <c r="E293" s="104"/>
      <c r="F293" s="105">
        <v>2</v>
      </c>
      <c r="G293" s="107"/>
      <c r="H293" s="133"/>
      <c r="I293" s="133"/>
      <c r="J293" s="106" t="s">
        <v>77</v>
      </c>
      <c r="K293" s="28" t="s">
        <v>7</v>
      </c>
      <c r="L293" s="104" t="s">
        <v>1</v>
      </c>
      <c r="M293" s="104" t="s">
        <v>40</v>
      </c>
      <c r="N293" s="97">
        <v>10</v>
      </c>
      <c r="O293" s="133"/>
      <c r="P293" s="133"/>
      <c r="Q293" s="97">
        <v>1</v>
      </c>
      <c r="R293" s="98">
        <v>2</v>
      </c>
    </row>
    <row r="294" spans="1:18" ht="36">
      <c r="A294" s="91">
        <v>24</v>
      </c>
      <c r="B294" s="92" t="s">
        <v>345</v>
      </c>
      <c r="C294" s="93" t="s">
        <v>338</v>
      </c>
      <c r="D294" s="104" t="s">
        <v>1</v>
      </c>
      <c r="E294" s="104">
        <v>2</v>
      </c>
      <c r="F294" s="104"/>
      <c r="G294" s="107"/>
      <c r="H294" s="133"/>
      <c r="I294" s="133"/>
      <c r="J294" s="106" t="s">
        <v>97</v>
      </c>
      <c r="K294" s="28" t="s">
        <v>47</v>
      </c>
      <c r="L294" s="104" t="s">
        <v>1</v>
      </c>
      <c r="M294" s="104" t="s">
        <v>40</v>
      </c>
      <c r="N294" s="97">
        <v>10</v>
      </c>
      <c r="O294" s="133"/>
      <c r="P294" s="133"/>
      <c r="Q294" s="97">
        <v>1</v>
      </c>
      <c r="R294" s="98">
        <v>2</v>
      </c>
    </row>
    <row r="295" spans="1:18" ht="36">
      <c r="A295" s="101"/>
      <c r="B295" s="100" t="s">
        <v>345</v>
      </c>
      <c r="C295" s="93" t="s">
        <v>338</v>
      </c>
      <c r="D295" s="104" t="s">
        <v>2</v>
      </c>
      <c r="E295" s="104"/>
      <c r="F295" s="105">
        <v>2</v>
      </c>
      <c r="G295" s="107"/>
      <c r="H295" s="133"/>
      <c r="I295" s="133"/>
      <c r="J295" s="106" t="s">
        <v>160</v>
      </c>
      <c r="K295" s="28" t="s">
        <v>7</v>
      </c>
      <c r="L295" s="104" t="s">
        <v>1</v>
      </c>
      <c r="M295" s="104" t="s">
        <v>40</v>
      </c>
      <c r="N295" s="97">
        <v>10</v>
      </c>
      <c r="O295" s="133"/>
      <c r="P295" s="133"/>
      <c r="Q295" s="97">
        <v>1</v>
      </c>
      <c r="R295" s="98">
        <v>2</v>
      </c>
    </row>
    <row r="296" spans="1:18" ht="24">
      <c r="A296" s="91">
        <v>25</v>
      </c>
      <c r="B296" s="92" t="s">
        <v>346</v>
      </c>
      <c r="C296" s="93" t="s">
        <v>338</v>
      </c>
      <c r="D296" s="104" t="s">
        <v>1</v>
      </c>
      <c r="E296" s="104">
        <v>2</v>
      </c>
      <c r="F296" s="104"/>
      <c r="G296" s="107"/>
      <c r="H296" s="133"/>
      <c r="I296" s="133"/>
      <c r="J296" s="106" t="s">
        <v>347</v>
      </c>
      <c r="K296" s="28" t="s">
        <v>6</v>
      </c>
      <c r="L296" s="104" t="s">
        <v>12</v>
      </c>
      <c r="M296" s="104" t="s">
        <v>145</v>
      </c>
      <c r="N296" s="97">
        <v>10</v>
      </c>
      <c r="O296" s="133"/>
      <c r="P296" s="133"/>
      <c r="Q296" s="97">
        <v>1</v>
      </c>
      <c r="R296" s="98">
        <v>2</v>
      </c>
    </row>
    <row r="297" spans="1:18" ht="24">
      <c r="A297" s="101"/>
      <c r="B297" s="100" t="s">
        <v>346</v>
      </c>
      <c r="C297" s="93" t="s">
        <v>338</v>
      </c>
      <c r="D297" s="104" t="s">
        <v>2</v>
      </c>
      <c r="E297" s="104"/>
      <c r="F297" s="105">
        <v>2</v>
      </c>
      <c r="G297" s="107"/>
      <c r="H297" s="133"/>
      <c r="I297" s="133"/>
      <c r="J297" s="106" t="s">
        <v>347</v>
      </c>
      <c r="K297" s="28" t="s">
        <v>6</v>
      </c>
      <c r="L297" s="104" t="s">
        <v>12</v>
      </c>
      <c r="M297" s="104" t="s">
        <v>145</v>
      </c>
      <c r="N297" s="97">
        <v>10</v>
      </c>
      <c r="O297" s="133"/>
      <c r="P297" s="133"/>
      <c r="Q297" s="97">
        <v>1</v>
      </c>
      <c r="R297" s="98">
        <v>2</v>
      </c>
    </row>
    <row r="298" spans="1:18" ht="36">
      <c r="A298" s="91">
        <v>26</v>
      </c>
      <c r="B298" s="92" t="s">
        <v>348</v>
      </c>
      <c r="C298" s="93" t="s">
        <v>338</v>
      </c>
      <c r="D298" s="104" t="s">
        <v>1</v>
      </c>
      <c r="E298" s="104">
        <v>2</v>
      </c>
      <c r="F298" s="104"/>
      <c r="G298" s="107"/>
      <c r="H298" s="133"/>
      <c r="I298" s="133"/>
      <c r="J298" s="106" t="s">
        <v>174</v>
      </c>
      <c r="K298" s="28" t="s">
        <v>202</v>
      </c>
      <c r="L298" s="104" t="s">
        <v>12</v>
      </c>
      <c r="M298" s="104" t="s">
        <v>175</v>
      </c>
      <c r="N298" s="97">
        <v>10</v>
      </c>
      <c r="O298" s="133"/>
      <c r="P298" s="133"/>
      <c r="Q298" s="97">
        <v>1</v>
      </c>
      <c r="R298" s="98">
        <v>2</v>
      </c>
    </row>
    <row r="299" spans="1:18" ht="36">
      <c r="A299" s="101"/>
      <c r="B299" s="100" t="s">
        <v>348</v>
      </c>
      <c r="C299" s="93" t="s">
        <v>338</v>
      </c>
      <c r="D299" s="104" t="s">
        <v>2</v>
      </c>
      <c r="E299" s="104"/>
      <c r="F299" s="105">
        <v>2</v>
      </c>
      <c r="G299" s="107"/>
      <c r="H299" s="133"/>
      <c r="I299" s="133"/>
      <c r="J299" s="106" t="s">
        <v>39</v>
      </c>
      <c r="K299" s="28" t="s">
        <v>7</v>
      </c>
      <c r="L299" s="104" t="s">
        <v>1</v>
      </c>
      <c r="M299" s="104" t="s">
        <v>40</v>
      </c>
      <c r="N299" s="97">
        <v>10</v>
      </c>
      <c r="O299" s="133"/>
      <c r="P299" s="133"/>
      <c r="Q299" s="97">
        <v>1</v>
      </c>
      <c r="R299" s="98">
        <v>2</v>
      </c>
    </row>
    <row r="300" spans="1:18" ht="36">
      <c r="A300" s="91">
        <v>27</v>
      </c>
      <c r="B300" s="92" t="s">
        <v>349</v>
      </c>
      <c r="C300" s="93" t="s">
        <v>338</v>
      </c>
      <c r="D300" s="104" t="s">
        <v>1</v>
      </c>
      <c r="E300" s="104">
        <v>2</v>
      </c>
      <c r="F300" s="104"/>
      <c r="G300" s="107"/>
      <c r="H300" s="133"/>
      <c r="I300" s="133"/>
      <c r="J300" s="106" t="s">
        <v>120</v>
      </c>
      <c r="K300" s="28" t="s">
        <v>18</v>
      </c>
      <c r="L300" s="104" t="s">
        <v>1</v>
      </c>
      <c r="M300" s="104" t="s">
        <v>40</v>
      </c>
      <c r="N300" s="97">
        <v>10</v>
      </c>
      <c r="O300" s="133"/>
      <c r="P300" s="133"/>
      <c r="Q300" s="97">
        <v>1</v>
      </c>
      <c r="R300" s="98">
        <v>2</v>
      </c>
    </row>
    <row r="301" spans="1:18" ht="36">
      <c r="A301" s="101"/>
      <c r="B301" s="100" t="s">
        <v>349</v>
      </c>
      <c r="C301" s="93" t="s">
        <v>338</v>
      </c>
      <c r="D301" s="104" t="s">
        <v>2</v>
      </c>
      <c r="E301" s="104"/>
      <c r="F301" s="105">
        <v>2</v>
      </c>
      <c r="G301" s="107"/>
      <c r="H301" s="133"/>
      <c r="I301" s="133"/>
      <c r="J301" s="106" t="s">
        <v>350</v>
      </c>
      <c r="K301" s="28" t="s">
        <v>7</v>
      </c>
      <c r="L301" s="104" t="s">
        <v>1</v>
      </c>
      <c r="M301" s="104" t="s">
        <v>40</v>
      </c>
      <c r="N301" s="97">
        <v>10</v>
      </c>
      <c r="O301" s="133"/>
      <c r="P301" s="133"/>
      <c r="Q301" s="97">
        <v>1</v>
      </c>
      <c r="R301" s="98">
        <v>2</v>
      </c>
    </row>
    <row r="302" spans="1:18" ht="24">
      <c r="A302" s="91">
        <v>28</v>
      </c>
      <c r="B302" s="92" t="s">
        <v>326</v>
      </c>
      <c r="C302" s="93" t="s">
        <v>338</v>
      </c>
      <c r="D302" s="104" t="s">
        <v>1</v>
      </c>
      <c r="E302" s="104">
        <v>2</v>
      </c>
      <c r="F302" s="104"/>
      <c r="G302" s="107"/>
      <c r="H302" s="133"/>
      <c r="I302" s="133"/>
      <c r="J302" s="106" t="s">
        <v>65</v>
      </c>
      <c r="K302" s="28" t="s">
        <v>327</v>
      </c>
      <c r="L302" s="104" t="s">
        <v>33</v>
      </c>
      <c r="M302" s="104" t="s">
        <v>66</v>
      </c>
      <c r="N302" s="97">
        <v>10</v>
      </c>
      <c r="O302" s="133"/>
      <c r="P302" s="133"/>
      <c r="Q302" s="97">
        <v>1</v>
      </c>
      <c r="R302" s="98">
        <v>2</v>
      </c>
    </row>
    <row r="303" spans="1:18" ht="24">
      <c r="A303" s="99"/>
      <c r="B303" s="100" t="s">
        <v>326</v>
      </c>
      <c r="C303" s="118" t="s">
        <v>338</v>
      </c>
      <c r="D303" s="110" t="s">
        <v>2</v>
      </c>
      <c r="E303" s="110"/>
      <c r="F303" s="110">
        <v>2</v>
      </c>
      <c r="G303" s="119"/>
      <c r="H303" s="133"/>
      <c r="I303" s="133"/>
      <c r="J303" s="106" t="s">
        <v>65</v>
      </c>
      <c r="K303" s="28" t="s">
        <v>327</v>
      </c>
      <c r="L303" s="104" t="s">
        <v>33</v>
      </c>
      <c r="M303" s="104" t="s">
        <v>66</v>
      </c>
      <c r="N303" s="97">
        <v>10</v>
      </c>
      <c r="O303" s="133"/>
      <c r="P303" s="133"/>
      <c r="Q303" s="97">
        <v>1</v>
      </c>
      <c r="R303" s="98">
        <v>2</v>
      </c>
    </row>
    <row r="304" spans="1:18" ht="15">
      <c r="A304" s="120"/>
      <c r="B304" s="121"/>
      <c r="C304" s="122"/>
      <c r="D304" s="120"/>
      <c r="E304" s="120"/>
      <c r="F304" s="123"/>
      <c r="G304" s="120"/>
      <c r="H304" s="133"/>
      <c r="I304" s="133"/>
      <c r="J304" s="106"/>
      <c r="K304" s="28"/>
      <c r="L304" s="104"/>
      <c r="M304" s="104"/>
      <c r="N304" s="97"/>
      <c r="O304" s="133"/>
      <c r="P304" s="133"/>
      <c r="Q304" s="97"/>
      <c r="R304" s="98"/>
    </row>
    <row r="305" spans="1:18" ht="24">
      <c r="A305" s="99">
        <v>29</v>
      </c>
      <c r="B305" s="92" t="s">
        <v>317</v>
      </c>
      <c r="C305" s="114" t="s">
        <v>351</v>
      </c>
      <c r="D305" s="115" t="s">
        <v>1</v>
      </c>
      <c r="E305" s="115">
        <v>2</v>
      </c>
      <c r="F305" s="115"/>
      <c r="G305" s="116"/>
      <c r="H305" s="133"/>
      <c r="I305" s="133"/>
      <c r="J305" s="95" t="s">
        <v>300</v>
      </c>
      <c r="K305" s="28" t="s">
        <v>6</v>
      </c>
      <c r="L305" s="94" t="s">
        <v>12</v>
      </c>
      <c r="M305" s="94" t="s">
        <v>137</v>
      </c>
      <c r="N305" s="97">
        <v>10</v>
      </c>
      <c r="O305" s="133"/>
      <c r="P305" s="133"/>
      <c r="Q305" s="97">
        <v>1</v>
      </c>
      <c r="R305" s="98">
        <v>2</v>
      </c>
    </row>
    <row r="306" spans="1:18" ht="24">
      <c r="A306" s="101"/>
      <c r="B306" s="100" t="s">
        <v>317</v>
      </c>
      <c r="C306" s="93" t="s">
        <v>351</v>
      </c>
      <c r="D306" s="94" t="s">
        <v>2</v>
      </c>
      <c r="E306" s="94"/>
      <c r="F306" s="94">
        <v>1</v>
      </c>
      <c r="G306" s="96"/>
      <c r="H306" s="133"/>
      <c r="I306" s="133"/>
      <c r="J306" s="95" t="s">
        <v>300</v>
      </c>
      <c r="K306" s="28" t="s">
        <v>6</v>
      </c>
      <c r="L306" s="94" t="s">
        <v>12</v>
      </c>
      <c r="M306" s="94" t="s">
        <v>137</v>
      </c>
      <c r="N306" s="97">
        <v>10</v>
      </c>
      <c r="O306" s="133"/>
      <c r="P306" s="133"/>
      <c r="Q306" s="97">
        <v>1</v>
      </c>
      <c r="R306" s="98">
        <v>1</v>
      </c>
    </row>
    <row r="307" spans="1:18" ht="36">
      <c r="A307" s="91">
        <v>30</v>
      </c>
      <c r="B307" s="117" t="s">
        <v>352</v>
      </c>
      <c r="C307" s="93" t="s">
        <v>351</v>
      </c>
      <c r="D307" s="94" t="s">
        <v>1</v>
      </c>
      <c r="E307" s="104">
        <v>2</v>
      </c>
      <c r="F307" s="104"/>
      <c r="G307" s="107"/>
      <c r="H307" s="133"/>
      <c r="I307" s="133"/>
      <c r="J307" s="106" t="s">
        <v>353</v>
      </c>
      <c r="K307" s="28" t="s">
        <v>6</v>
      </c>
      <c r="L307" s="104" t="s">
        <v>12</v>
      </c>
      <c r="M307" s="104" t="s">
        <v>145</v>
      </c>
      <c r="N307" s="97">
        <v>10</v>
      </c>
      <c r="O307" s="133"/>
      <c r="P307" s="133"/>
      <c r="Q307" s="97">
        <v>1</v>
      </c>
      <c r="R307" s="98">
        <v>3</v>
      </c>
    </row>
    <row r="308" spans="1:18" ht="36">
      <c r="A308" s="101"/>
      <c r="B308" s="100" t="s">
        <v>352</v>
      </c>
      <c r="C308" s="93" t="s">
        <v>351</v>
      </c>
      <c r="D308" s="94" t="s">
        <v>2</v>
      </c>
      <c r="E308" s="104"/>
      <c r="F308" s="105">
        <v>2</v>
      </c>
      <c r="G308" s="107"/>
      <c r="H308" s="133"/>
      <c r="I308" s="133"/>
      <c r="J308" s="106" t="s">
        <v>353</v>
      </c>
      <c r="K308" s="28" t="s">
        <v>6</v>
      </c>
      <c r="L308" s="104" t="s">
        <v>12</v>
      </c>
      <c r="M308" s="104" t="s">
        <v>145</v>
      </c>
      <c r="N308" s="97">
        <v>10</v>
      </c>
      <c r="O308" s="133"/>
      <c r="P308" s="133"/>
      <c r="Q308" s="97">
        <v>1</v>
      </c>
      <c r="R308" s="98">
        <v>2</v>
      </c>
    </row>
    <row r="309" spans="1:18" ht="36">
      <c r="A309" s="99">
        <v>31</v>
      </c>
      <c r="B309" s="92" t="s">
        <v>331</v>
      </c>
      <c r="C309" s="93" t="s">
        <v>351</v>
      </c>
      <c r="D309" s="94" t="s">
        <v>1</v>
      </c>
      <c r="E309" s="104">
        <v>2</v>
      </c>
      <c r="F309" s="105"/>
      <c r="G309" s="107"/>
      <c r="H309" s="133"/>
      <c r="I309" s="133"/>
      <c r="J309" s="106" t="s">
        <v>297</v>
      </c>
      <c r="K309" s="28" t="s">
        <v>18</v>
      </c>
      <c r="L309" s="104" t="s">
        <v>1</v>
      </c>
      <c r="M309" s="104" t="s">
        <v>40</v>
      </c>
      <c r="N309" s="97">
        <v>10</v>
      </c>
      <c r="O309" s="133"/>
      <c r="P309" s="133"/>
      <c r="Q309" s="97">
        <v>1</v>
      </c>
      <c r="R309" s="98">
        <v>2</v>
      </c>
    </row>
    <row r="310" spans="1:18" ht="36">
      <c r="A310" s="99"/>
      <c r="B310" s="100" t="s">
        <v>331</v>
      </c>
      <c r="C310" s="93" t="s">
        <v>351</v>
      </c>
      <c r="D310" s="94" t="s">
        <v>2</v>
      </c>
      <c r="E310" s="104"/>
      <c r="F310" s="105">
        <v>2</v>
      </c>
      <c r="G310" s="107"/>
      <c r="H310" s="133"/>
      <c r="I310" s="133"/>
      <c r="J310" s="106" t="s">
        <v>297</v>
      </c>
      <c r="K310" s="28" t="s">
        <v>18</v>
      </c>
      <c r="L310" s="104" t="s">
        <v>1</v>
      </c>
      <c r="M310" s="104" t="s">
        <v>40</v>
      </c>
      <c r="N310" s="97">
        <v>10</v>
      </c>
      <c r="O310" s="133"/>
      <c r="P310" s="133"/>
      <c r="Q310" s="97">
        <v>1</v>
      </c>
      <c r="R310" s="98">
        <v>2</v>
      </c>
    </row>
    <row r="311" spans="1:18" ht="25.5">
      <c r="A311" s="91">
        <v>32</v>
      </c>
      <c r="B311" s="92" t="s">
        <v>321</v>
      </c>
      <c r="C311" s="93" t="s">
        <v>351</v>
      </c>
      <c r="D311" s="94" t="s">
        <v>1</v>
      </c>
      <c r="E311" s="104">
        <v>4</v>
      </c>
      <c r="F311" s="104"/>
      <c r="G311" s="107"/>
      <c r="H311" s="133"/>
      <c r="I311" s="133"/>
      <c r="J311" s="106" t="s">
        <v>54</v>
      </c>
      <c r="K311" s="28" t="s">
        <v>202</v>
      </c>
      <c r="L311" s="104" t="s">
        <v>55</v>
      </c>
      <c r="M311" s="104" t="s">
        <v>40</v>
      </c>
      <c r="N311" s="97">
        <v>10</v>
      </c>
      <c r="O311" s="133"/>
      <c r="P311" s="133"/>
      <c r="Q311" s="97">
        <v>1</v>
      </c>
      <c r="R311" s="98">
        <v>4</v>
      </c>
    </row>
    <row r="312" spans="1:18" ht="25.5">
      <c r="A312" s="101"/>
      <c r="B312" s="100" t="s">
        <v>321</v>
      </c>
      <c r="C312" s="93" t="s">
        <v>351</v>
      </c>
      <c r="D312" s="94" t="s">
        <v>2</v>
      </c>
      <c r="E312" s="104"/>
      <c r="F312" s="105">
        <v>2</v>
      </c>
      <c r="G312" s="107"/>
      <c r="H312" s="133"/>
      <c r="I312" s="133"/>
      <c r="J312" s="106" t="s">
        <v>54</v>
      </c>
      <c r="K312" s="28" t="s">
        <v>202</v>
      </c>
      <c r="L312" s="104" t="s">
        <v>55</v>
      </c>
      <c r="M312" s="104" t="s">
        <v>40</v>
      </c>
      <c r="N312" s="97">
        <v>10</v>
      </c>
      <c r="O312" s="133"/>
      <c r="P312" s="133"/>
      <c r="Q312" s="97">
        <v>1</v>
      </c>
      <c r="R312" s="98">
        <v>2</v>
      </c>
    </row>
    <row r="313" spans="1:18" ht="24">
      <c r="A313" s="91">
        <v>33</v>
      </c>
      <c r="B313" s="92" t="s">
        <v>326</v>
      </c>
      <c r="C313" s="93" t="s">
        <v>351</v>
      </c>
      <c r="D313" s="104" t="s">
        <v>1</v>
      </c>
      <c r="E313" s="104">
        <v>2</v>
      </c>
      <c r="F313" s="104"/>
      <c r="G313" s="107"/>
      <c r="H313" s="133"/>
      <c r="I313" s="133"/>
      <c r="J313" s="106" t="s">
        <v>65</v>
      </c>
      <c r="K313" s="28" t="s">
        <v>327</v>
      </c>
      <c r="L313" s="104" t="s">
        <v>33</v>
      </c>
      <c r="M313" s="104" t="s">
        <v>66</v>
      </c>
      <c r="N313" s="97">
        <v>10</v>
      </c>
      <c r="O313" s="133"/>
      <c r="P313" s="133"/>
      <c r="Q313" s="97">
        <v>1</v>
      </c>
      <c r="R313" s="98">
        <v>2</v>
      </c>
    </row>
    <row r="314" spans="1:18" ht="24">
      <c r="A314" s="101"/>
      <c r="B314" s="100" t="s">
        <v>326</v>
      </c>
      <c r="C314" s="118" t="s">
        <v>351</v>
      </c>
      <c r="D314" s="110" t="s">
        <v>2</v>
      </c>
      <c r="E314" s="110"/>
      <c r="F314" s="110">
        <v>2</v>
      </c>
      <c r="G314" s="119"/>
      <c r="H314" s="133"/>
      <c r="I314" s="133"/>
      <c r="J314" s="106" t="s">
        <v>65</v>
      </c>
      <c r="K314" s="28" t="s">
        <v>327</v>
      </c>
      <c r="L314" s="104" t="s">
        <v>33</v>
      </c>
      <c r="M314" s="104" t="s">
        <v>66</v>
      </c>
      <c r="N314" s="97">
        <v>10</v>
      </c>
      <c r="O314" s="133"/>
      <c r="P314" s="133"/>
      <c r="Q314" s="97">
        <v>1</v>
      </c>
      <c r="R314" s="98">
        <v>2</v>
      </c>
    </row>
    <row r="315" spans="1:18" ht="36">
      <c r="A315" s="99">
        <v>34</v>
      </c>
      <c r="B315" s="92" t="s">
        <v>328</v>
      </c>
      <c r="C315" s="93" t="s">
        <v>351</v>
      </c>
      <c r="D315" s="104" t="s">
        <v>1</v>
      </c>
      <c r="E315" s="104">
        <v>2</v>
      </c>
      <c r="F315" s="104"/>
      <c r="G315" s="107"/>
      <c r="H315" s="133"/>
      <c r="I315" s="133"/>
      <c r="J315" s="106" t="s">
        <v>156</v>
      </c>
      <c r="K315" s="28" t="s">
        <v>6</v>
      </c>
      <c r="L315" s="104" t="s">
        <v>12</v>
      </c>
      <c r="M315" s="104" t="s">
        <v>145</v>
      </c>
      <c r="N315" s="97">
        <v>10</v>
      </c>
      <c r="O315" s="133"/>
      <c r="P315" s="133"/>
      <c r="Q315" s="97">
        <v>1</v>
      </c>
      <c r="R315" s="98">
        <v>2</v>
      </c>
    </row>
    <row r="316" spans="1:18" ht="36">
      <c r="A316" s="101"/>
      <c r="B316" s="100" t="s">
        <v>328</v>
      </c>
      <c r="C316" s="93" t="s">
        <v>351</v>
      </c>
      <c r="D316" s="110" t="s">
        <v>2</v>
      </c>
      <c r="E316" s="110"/>
      <c r="F316" s="110">
        <v>2</v>
      </c>
      <c r="G316" s="107"/>
      <c r="H316" s="133"/>
      <c r="I316" s="133"/>
      <c r="J316" s="106" t="s">
        <v>156</v>
      </c>
      <c r="K316" s="28" t="s">
        <v>6</v>
      </c>
      <c r="L316" s="104" t="s">
        <v>12</v>
      </c>
      <c r="M316" s="104" t="s">
        <v>145</v>
      </c>
      <c r="N316" s="97">
        <v>10</v>
      </c>
      <c r="O316" s="133"/>
      <c r="P316" s="133"/>
      <c r="Q316" s="97">
        <v>1</v>
      </c>
      <c r="R316" s="98">
        <v>2</v>
      </c>
    </row>
    <row r="317" spans="1:18" ht="25.5">
      <c r="A317" s="91">
        <v>35</v>
      </c>
      <c r="B317" s="92" t="s">
        <v>354</v>
      </c>
      <c r="C317" s="93" t="s">
        <v>351</v>
      </c>
      <c r="D317" s="104" t="s">
        <v>1</v>
      </c>
      <c r="E317" s="104">
        <v>2</v>
      </c>
      <c r="F317" s="104"/>
      <c r="G317" s="107"/>
      <c r="H317" s="133"/>
      <c r="I317" s="133"/>
      <c r="J317" s="106" t="s">
        <v>130</v>
      </c>
      <c r="K317" s="28" t="s">
        <v>202</v>
      </c>
      <c r="L317" s="104" t="s">
        <v>1</v>
      </c>
      <c r="M317" s="104" t="s">
        <v>40</v>
      </c>
      <c r="N317" s="97">
        <v>10</v>
      </c>
      <c r="O317" s="133"/>
      <c r="P317" s="133"/>
      <c r="Q317" s="97">
        <v>1</v>
      </c>
      <c r="R317" s="98">
        <v>2</v>
      </c>
    </row>
    <row r="318" spans="1:18" ht="25.5">
      <c r="A318" s="101"/>
      <c r="B318" s="100" t="s">
        <v>354</v>
      </c>
      <c r="C318" s="93" t="s">
        <v>351</v>
      </c>
      <c r="D318" s="110" t="s">
        <v>2</v>
      </c>
      <c r="E318" s="110"/>
      <c r="F318" s="110">
        <v>2</v>
      </c>
      <c r="G318" s="107"/>
      <c r="H318" s="133"/>
      <c r="I318" s="133"/>
      <c r="J318" s="106" t="s">
        <v>130</v>
      </c>
      <c r="K318" s="28" t="s">
        <v>202</v>
      </c>
      <c r="L318" s="104" t="s">
        <v>1</v>
      </c>
      <c r="M318" s="104" t="s">
        <v>40</v>
      </c>
      <c r="N318" s="97">
        <v>10</v>
      </c>
      <c r="O318" s="133"/>
      <c r="P318" s="133"/>
      <c r="Q318" s="97">
        <v>1</v>
      </c>
      <c r="R318" s="98">
        <v>2</v>
      </c>
    </row>
    <row r="319" spans="1:18" ht="25.5">
      <c r="A319" s="91">
        <v>36</v>
      </c>
      <c r="B319" s="92" t="s">
        <v>355</v>
      </c>
      <c r="C319" s="93" t="s">
        <v>351</v>
      </c>
      <c r="D319" s="104" t="s">
        <v>1</v>
      </c>
      <c r="E319" s="104">
        <v>2</v>
      </c>
      <c r="F319" s="104"/>
      <c r="G319" s="107"/>
      <c r="H319" s="133"/>
      <c r="I319" s="133"/>
      <c r="J319" s="106" t="s">
        <v>54</v>
      </c>
      <c r="K319" s="28" t="s">
        <v>202</v>
      </c>
      <c r="L319" s="104" t="s">
        <v>55</v>
      </c>
      <c r="M319" s="104" t="s">
        <v>40</v>
      </c>
      <c r="N319" s="97">
        <v>10</v>
      </c>
      <c r="O319" s="133"/>
      <c r="P319" s="133"/>
      <c r="Q319" s="97">
        <v>1</v>
      </c>
      <c r="R319" s="98">
        <v>2</v>
      </c>
    </row>
    <row r="320" spans="1:18" ht="24">
      <c r="A320" s="99"/>
      <c r="B320" s="100" t="s">
        <v>355</v>
      </c>
      <c r="C320" s="93" t="s">
        <v>351</v>
      </c>
      <c r="D320" s="110" t="s">
        <v>2</v>
      </c>
      <c r="E320" s="110"/>
      <c r="F320" s="110">
        <v>2</v>
      </c>
      <c r="G320" s="107"/>
      <c r="H320" s="133"/>
      <c r="I320" s="133"/>
      <c r="J320" s="106" t="s">
        <v>56</v>
      </c>
      <c r="K320" s="28" t="s">
        <v>7</v>
      </c>
      <c r="L320" s="104" t="s">
        <v>1</v>
      </c>
      <c r="M320" s="104" t="s">
        <v>40</v>
      </c>
      <c r="N320" s="97">
        <v>10</v>
      </c>
      <c r="O320" s="133"/>
      <c r="P320" s="133"/>
      <c r="Q320" s="97">
        <v>1</v>
      </c>
      <c r="R320" s="98">
        <v>2</v>
      </c>
    </row>
    <row r="321" spans="1:18" ht="24">
      <c r="A321" s="91">
        <v>37</v>
      </c>
      <c r="B321" s="92" t="s">
        <v>356</v>
      </c>
      <c r="C321" s="93" t="s">
        <v>351</v>
      </c>
      <c r="D321" s="104" t="s">
        <v>1</v>
      </c>
      <c r="E321" s="104">
        <v>2</v>
      </c>
      <c r="F321" s="104"/>
      <c r="G321" s="107"/>
      <c r="H321" s="133"/>
      <c r="I321" s="133"/>
      <c r="J321" s="106" t="s">
        <v>297</v>
      </c>
      <c r="K321" s="28" t="s">
        <v>18</v>
      </c>
      <c r="L321" s="104" t="s">
        <v>1</v>
      </c>
      <c r="M321" s="104" t="s">
        <v>40</v>
      </c>
      <c r="N321" s="97">
        <v>10</v>
      </c>
      <c r="O321" s="133"/>
      <c r="P321" s="133"/>
      <c r="Q321" s="97">
        <v>1</v>
      </c>
      <c r="R321" s="98">
        <v>2</v>
      </c>
    </row>
    <row r="322" spans="1:18" ht="24">
      <c r="A322" s="101"/>
      <c r="B322" s="100" t="s">
        <v>356</v>
      </c>
      <c r="C322" s="93" t="s">
        <v>351</v>
      </c>
      <c r="D322" s="110" t="s">
        <v>2</v>
      </c>
      <c r="E322" s="110"/>
      <c r="F322" s="110">
        <v>2</v>
      </c>
      <c r="G322" s="107"/>
      <c r="H322" s="133"/>
      <c r="I322" s="133"/>
      <c r="J322" s="106" t="s">
        <v>297</v>
      </c>
      <c r="K322" s="28" t="s">
        <v>18</v>
      </c>
      <c r="L322" s="104" t="s">
        <v>1</v>
      </c>
      <c r="M322" s="104" t="s">
        <v>40</v>
      </c>
      <c r="N322" s="97">
        <v>10</v>
      </c>
      <c r="O322" s="133"/>
      <c r="P322" s="133"/>
      <c r="Q322" s="97">
        <v>1</v>
      </c>
      <c r="R322" s="98">
        <v>2</v>
      </c>
    </row>
    <row r="323" spans="1:18" ht="36">
      <c r="A323" s="91">
        <v>38</v>
      </c>
      <c r="B323" s="92" t="s">
        <v>357</v>
      </c>
      <c r="C323" s="93" t="s">
        <v>351</v>
      </c>
      <c r="D323" s="104" t="s">
        <v>1</v>
      </c>
      <c r="E323" s="104">
        <v>2</v>
      </c>
      <c r="F323" s="104"/>
      <c r="G323" s="107"/>
      <c r="H323" s="133"/>
      <c r="I323" s="133"/>
      <c r="J323" s="106" t="s">
        <v>182</v>
      </c>
      <c r="K323" s="28" t="s">
        <v>6</v>
      </c>
      <c r="L323" s="104" t="s">
        <v>12</v>
      </c>
      <c r="M323" s="104" t="s">
        <v>145</v>
      </c>
      <c r="N323" s="97">
        <v>10</v>
      </c>
      <c r="O323" s="133"/>
      <c r="P323" s="133"/>
      <c r="Q323" s="97">
        <v>1</v>
      </c>
      <c r="R323" s="98">
        <v>2</v>
      </c>
    </row>
    <row r="324" spans="1:18" ht="36">
      <c r="A324" s="99"/>
      <c r="B324" s="100" t="s">
        <v>357</v>
      </c>
      <c r="C324" s="93" t="s">
        <v>351</v>
      </c>
      <c r="D324" s="110" t="s">
        <v>2</v>
      </c>
      <c r="E324" s="110"/>
      <c r="F324" s="110">
        <v>2</v>
      </c>
      <c r="G324" s="107"/>
      <c r="H324" s="133"/>
      <c r="I324" s="133"/>
      <c r="J324" s="106" t="s">
        <v>182</v>
      </c>
      <c r="K324" s="28" t="s">
        <v>6</v>
      </c>
      <c r="L324" s="104" t="s">
        <v>12</v>
      </c>
      <c r="M324" s="104" t="s">
        <v>145</v>
      </c>
      <c r="N324" s="97">
        <v>10</v>
      </c>
      <c r="O324" s="133"/>
      <c r="P324" s="133"/>
      <c r="Q324" s="97">
        <v>1</v>
      </c>
      <c r="R324" s="98">
        <v>2</v>
      </c>
    </row>
    <row r="325" spans="1:18" ht="24">
      <c r="A325" s="91">
        <v>39</v>
      </c>
      <c r="B325" s="92" t="s">
        <v>358</v>
      </c>
      <c r="C325" s="93" t="s">
        <v>351</v>
      </c>
      <c r="D325" s="104" t="s">
        <v>1</v>
      </c>
      <c r="E325" s="104">
        <v>2</v>
      </c>
      <c r="F325" s="104"/>
      <c r="G325" s="107"/>
      <c r="H325" s="133"/>
      <c r="I325" s="133"/>
      <c r="J325" s="106" t="s">
        <v>297</v>
      </c>
      <c r="K325" s="28" t="s">
        <v>18</v>
      </c>
      <c r="L325" s="104" t="s">
        <v>1</v>
      </c>
      <c r="M325" s="104" t="s">
        <v>40</v>
      </c>
      <c r="N325" s="97">
        <v>10</v>
      </c>
      <c r="O325" s="133"/>
      <c r="P325" s="133"/>
      <c r="Q325" s="97">
        <v>1</v>
      </c>
      <c r="R325" s="98">
        <v>2</v>
      </c>
    </row>
    <row r="326" spans="1:18" ht="24">
      <c r="A326" s="101"/>
      <c r="B326" s="100" t="s">
        <v>358</v>
      </c>
      <c r="C326" s="93" t="s">
        <v>351</v>
      </c>
      <c r="D326" s="110" t="s">
        <v>2</v>
      </c>
      <c r="E326" s="110"/>
      <c r="F326" s="110">
        <v>2</v>
      </c>
      <c r="G326" s="107"/>
      <c r="H326" s="133"/>
      <c r="I326" s="133"/>
      <c r="J326" s="106" t="s">
        <v>297</v>
      </c>
      <c r="K326" s="28" t="s">
        <v>18</v>
      </c>
      <c r="L326" s="104" t="s">
        <v>1</v>
      </c>
      <c r="M326" s="104" t="s">
        <v>40</v>
      </c>
      <c r="N326" s="97">
        <v>10</v>
      </c>
      <c r="O326" s="133"/>
      <c r="P326" s="133"/>
      <c r="Q326" s="97">
        <v>1</v>
      </c>
      <c r="R326" s="98">
        <v>2</v>
      </c>
    </row>
    <row r="327" spans="1:18" ht="36">
      <c r="A327" s="99">
        <v>40</v>
      </c>
      <c r="B327" s="92" t="s">
        <v>359</v>
      </c>
      <c r="C327" s="93" t="s">
        <v>351</v>
      </c>
      <c r="D327" s="104" t="s">
        <v>1</v>
      </c>
      <c r="E327" s="104">
        <v>2</v>
      </c>
      <c r="F327" s="104"/>
      <c r="G327" s="107"/>
      <c r="H327" s="133"/>
      <c r="I327" s="133"/>
      <c r="J327" s="106" t="s">
        <v>54</v>
      </c>
      <c r="K327" s="28" t="s">
        <v>202</v>
      </c>
      <c r="L327" s="104" t="s">
        <v>55</v>
      </c>
      <c r="M327" s="104" t="s">
        <v>40</v>
      </c>
      <c r="N327" s="97">
        <v>10</v>
      </c>
      <c r="O327" s="133"/>
      <c r="P327" s="133"/>
      <c r="Q327" s="97">
        <v>1</v>
      </c>
      <c r="R327" s="98">
        <v>2</v>
      </c>
    </row>
    <row r="328" spans="1:18" ht="36">
      <c r="A328" s="101"/>
      <c r="B328" s="100" t="s">
        <v>359</v>
      </c>
      <c r="C328" s="93" t="s">
        <v>351</v>
      </c>
      <c r="D328" s="110" t="s">
        <v>2</v>
      </c>
      <c r="E328" s="110"/>
      <c r="F328" s="110">
        <v>2</v>
      </c>
      <c r="G328" s="107"/>
      <c r="H328" s="133"/>
      <c r="I328" s="133"/>
      <c r="J328" s="106" t="s">
        <v>56</v>
      </c>
      <c r="K328" s="28" t="s">
        <v>7</v>
      </c>
      <c r="L328" s="104" t="s">
        <v>1</v>
      </c>
      <c r="M328" s="104" t="s">
        <v>40</v>
      </c>
      <c r="N328" s="97">
        <v>10</v>
      </c>
      <c r="O328" s="133"/>
      <c r="P328" s="133"/>
      <c r="Q328" s="97">
        <v>1</v>
      </c>
      <c r="R328" s="98">
        <v>2</v>
      </c>
    </row>
    <row r="329" spans="1:18" ht="24">
      <c r="A329" s="91">
        <v>41</v>
      </c>
      <c r="B329" s="92" t="s">
        <v>360</v>
      </c>
      <c r="C329" s="93" t="s">
        <v>351</v>
      </c>
      <c r="D329" s="104" t="s">
        <v>1</v>
      </c>
      <c r="E329" s="104">
        <v>2</v>
      </c>
      <c r="F329" s="104"/>
      <c r="G329" s="107"/>
      <c r="H329" s="133"/>
      <c r="I329" s="133"/>
      <c r="J329" s="106" t="s">
        <v>297</v>
      </c>
      <c r="K329" s="28" t="s">
        <v>18</v>
      </c>
      <c r="L329" s="104" t="s">
        <v>1</v>
      </c>
      <c r="M329" s="104" t="s">
        <v>40</v>
      </c>
      <c r="N329" s="97">
        <v>10</v>
      </c>
      <c r="O329" s="133"/>
      <c r="P329" s="133"/>
      <c r="Q329" s="97">
        <v>1</v>
      </c>
      <c r="R329" s="98">
        <v>2</v>
      </c>
    </row>
    <row r="330" spans="1:18" ht="24">
      <c r="A330" s="101"/>
      <c r="B330" s="100" t="s">
        <v>360</v>
      </c>
      <c r="C330" s="93" t="s">
        <v>351</v>
      </c>
      <c r="D330" s="110" t="s">
        <v>2</v>
      </c>
      <c r="E330" s="110"/>
      <c r="F330" s="110">
        <v>2</v>
      </c>
      <c r="G330" s="107"/>
      <c r="H330" s="133"/>
      <c r="I330" s="133"/>
      <c r="J330" s="106" t="s">
        <v>297</v>
      </c>
      <c r="K330" s="28" t="s">
        <v>18</v>
      </c>
      <c r="L330" s="104" t="s">
        <v>1</v>
      </c>
      <c r="M330" s="104" t="s">
        <v>40</v>
      </c>
      <c r="N330" s="97">
        <v>10</v>
      </c>
      <c r="O330" s="133"/>
      <c r="P330" s="133"/>
      <c r="Q330" s="97">
        <v>1</v>
      </c>
      <c r="R330" s="98">
        <v>2</v>
      </c>
    </row>
    <row r="331" spans="1:18" ht="36">
      <c r="A331" s="99" t="s">
        <v>177</v>
      </c>
      <c r="B331" s="117" t="s">
        <v>361</v>
      </c>
      <c r="C331" s="93" t="s">
        <v>351</v>
      </c>
      <c r="D331" s="110" t="s">
        <v>1</v>
      </c>
      <c r="E331" s="110">
        <v>2</v>
      </c>
      <c r="F331" s="110"/>
      <c r="G331" s="107"/>
      <c r="H331" s="133"/>
      <c r="I331" s="133"/>
      <c r="J331" s="106" t="s">
        <v>87</v>
      </c>
      <c r="K331" s="28" t="s">
        <v>18</v>
      </c>
      <c r="L331" s="104" t="s">
        <v>1</v>
      </c>
      <c r="M331" s="104" t="s">
        <v>40</v>
      </c>
      <c r="N331" s="97">
        <v>10</v>
      </c>
      <c r="O331" s="133"/>
      <c r="P331" s="133"/>
      <c r="Q331" s="97">
        <v>1</v>
      </c>
      <c r="R331" s="98">
        <v>2</v>
      </c>
    </row>
    <row r="332" spans="1:18" ht="36.75" thickBot="1">
      <c r="A332" s="124"/>
      <c r="B332" s="108" t="s">
        <v>361</v>
      </c>
      <c r="C332" s="93" t="s">
        <v>351</v>
      </c>
      <c r="D332" s="110" t="s">
        <v>2</v>
      </c>
      <c r="E332" s="110"/>
      <c r="F332" s="110">
        <v>2</v>
      </c>
      <c r="G332" s="107"/>
      <c r="H332" s="133"/>
      <c r="I332" s="133"/>
      <c r="J332" s="106" t="s">
        <v>89</v>
      </c>
      <c r="K332" s="28" t="s">
        <v>7</v>
      </c>
      <c r="L332" s="104" t="s">
        <v>1</v>
      </c>
      <c r="M332" s="104" t="s">
        <v>40</v>
      </c>
      <c r="N332" s="97">
        <v>10</v>
      </c>
      <c r="O332" s="133"/>
      <c r="P332" s="133"/>
      <c r="Q332" s="97">
        <v>1</v>
      </c>
      <c r="R332" s="98">
        <v>2</v>
      </c>
    </row>
    <row r="333" spans="1:18" ht="36">
      <c r="A333" s="99" t="s">
        <v>179</v>
      </c>
      <c r="B333" s="117" t="s">
        <v>362</v>
      </c>
      <c r="C333" s="93" t="s">
        <v>351</v>
      </c>
      <c r="D333" s="110" t="s">
        <v>1</v>
      </c>
      <c r="E333" s="110">
        <v>2</v>
      </c>
      <c r="F333" s="110"/>
      <c r="G333" s="107"/>
      <c r="H333" s="133"/>
      <c r="I333" s="133"/>
      <c r="J333" s="106" t="s">
        <v>87</v>
      </c>
      <c r="K333" s="28" t="s">
        <v>18</v>
      </c>
      <c r="L333" s="104" t="s">
        <v>1</v>
      </c>
      <c r="M333" s="104" t="s">
        <v>40</v>
      </c>
      <c r="N333" s="97">
        <v>10</v>
      </c>
      <c r="O333" s="133"/>
      <c r="P333" s="133"/>
      <c r="Q333" s="97">
        <v>1</v>
      </c>
      <c r="R333" s="98">
        <v>2</v>
      </c>
    </row>
    <row r="334" spans="1:18" ht="36">
      <c r="A334" s="99"/>
      <c r="B334" s="117" t="s">
        <v>362</v>
      </c>
      <c r="C334" s="93" t="s">
        <v>351</v>
      </c>
      <c r="D334" s="110" t="s">
        <v>2</v>
      </c>
      <c r="E334" s="110"/>
      <c r="F334" s="110">
        <v>2</v>
      </c>
      <c r="G334" s="107"/>
      <c r="H334" s="133"/>
      <c r="I334" s="133"/>
      <c r="J334" s="106" t="s">
        <v>88</v>
      </c>
      <c r="K334" s="28" t="s">
        <v>7</v>
      </c>
      <c r="L334" s="104" t="s">
        <v>1</v>
      </c>
      <c r="M334" s="104" t="s">
        <v>40</v>
      </c>
      <c r="N334" s="97">
        <v>10</v>
      </c>
      <c r="O334" s="133"/>
      <c r="P334" s="133"/>
      <c r="Q334" s="97">
        <v>1</v>
      </c>
      <c r="R334" s="98">
        <v>2</v>
      </c>
    </row>
    <row r="335" spans="1:18" ht="60">
      <c r="A335" s="91" t="s">
        <v>183</v>
      </c>
      <c r="B335" s="92" t="s">
        <v>336</v>
      </c>
      <c r="C335" s="103" t="s">
        <v>318</v>
      </c>
      <c r="D335" s="104" t="s">
        <v>1</v>
      </c>
      <c r="E335" s="104">
        <v>2</v>
      </c>
      <c r="F335" s="104"/>
      <c r="G335" s="107"/>
      <c r="H335" s="133"/>
      <c r="I335" s="133"/>
      <c r="J335" s="106" t="s">
        <v>82</v>
      </c>
      <c r="K335" s="28" t="s">
        <v>18</v>
      </c>
      <c r="L335" s="104" t="s">
        <v>1</v>
      </c>
      <c r="M335" s="104" t="s">
        <v>40</v>
      </c>
      <c r="N335" s="97">
        <v>10</v>
      </c>
      <c r="O335" s="133"/>
      <c r="P335" s="133"/>
      <c r="Q335" s="97">
        <v>1</v>
      </c>
      <c r="R335" s="98">
        <v>2</v>
      </c>
    </row>
    <row r="336" spans="1:18" ht="60.75" thickBot="1">
      <c r="A336" s="124"/>
      <c r="B336" s="100" t="s">
        <v>336</v>
      </c>
      <c r="C336" s="125" t="s">
        <v>318</v>
      </c>
      <c r="D336" s="126" t="s">
        <v>2</v>
      </c>
      <c r="E336" s="126"/>
      <c r="F336" s="127">
        <v>2</v>
      </c>
      <c r="G336" s="128"/>
      <c r="H336" s="133"/>
      <c r="I336" s="133"/>
      <c r="J336" s="106" t="s">
        <v>89</v>
      </c>
      <c r="K336" s="28" t="s">
        <v>7</v>
      </c>
      <c r="L336" s="104" t="s">
        <v>1</v>
      </c>
      <c r="M336" s="104" t="s">
        <v>40</v>
      </c>
      <c r="N336" s="97">
        <v>10</v>
      </c>
      <c r="O336" s="133"/>
      <c r="P336" s="133"/>
      <c r="Q336" s="97">
        <v>1</v>
      </c>
      <c r="R336" s="98">
        <v>2</v>
      </c>
    </row>
  </sheetData>
  <sheetProtection/>
  <mergeCells count="25">
    <mergeCell ref="A256:A257"/>
    <mergeCell ref="B241:I241"/>
    <mergeCell ref="B244:E244"/>
    <mergeCell ref="B246:B247"/>
    <mergeCell ref="J246:J247"/>
    <mergeCell ref="L246:L247"/>
    <mergeCell ref="A8:A9"/>
    <mergeCell ref="B8:B9"/>
    <mergeCell ref="C8:C9"/>
    <mergeCell ref="G8:I8"/>
    <mergeCell ref="N8:N9"/>
    <mergeCell ref="R246:R247"/>
    <mergeCell ref="N246:N247"/>
    <mergeCell ref="B119:R119"/>
    <mergeCell ref="C238:D238"/>
    <mergeCell ref="Q246:Q247"/>
    <mergeCell ref="R8:R9"/>
    <mergeCell ref="O8:Q8"/>
    <mergeCell ref="M8:M9"/>
    <mergeCell ref="B6:Q6"/>
    <mergeCell ref="J8:J9"/>
    <mergeCell ref="K8:K9"/>
    <mergeCell ref="L8:L9"/>
    <mergeCell ref="D8:D9"/>
    <mergeCell ref="F8:F9"/>
  </mergeCells>
  <hyperlinks>
    <hyperlink ref="B288" r:id="rId1" display="http://www.etf.unssa.rs.ba/include/master/dokumenti/ee/kvalitet_elektricne_energije.pdf"/>
    <hyperlink ref="B289" r:id="rId2" display="http://www.etf.unssa.rs.ba/include/master/dokumenti/ee/kvalitet_elektricne_energije.pdf"/>
  </hyperlinks>
  <printOptions/>
  <pageMargins left="0.7" right="0.7" top="0.75" bottom="0.75" header="0.3" footer="0.3"/>
  <pageSetup horizontalDpi="600" verticalDpi="600" orientation="portrait" paperSize="9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</dc:creator>
  <cp:keywords/>
  <dc:description/>
  <cp:lastModifiedBy>user</cp:lastModifiedBy>
  <cp:lastPrinted>2020-05-29T07:18:22Z</cp:lastPrinted>
  <dcterms:created xsi:type="dcterms:W3CDTF">2012-08-17T09:22:12Z</dcterms:created>
  <dcterms:modified xsi:type="dcterms:W3CDTF">2023-11-09T11:12:58Z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