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30" yWindow="570" windowWidth="20010" windowHeight="6075"/>
  </bookViews>
  <sheets>
    <sheet name="Tehnoloski fakultet" sheetId="32" r:id="rId1"/>
    <sheet name="Sheet1" sheetId="35" r:id="rId2"/>
  </sheets>
  <calcPr calcId="145621"/>
</workbook>
</file>

<file path=xl/calcChain.xml><?xml version="1.0" encoding="utf-8"?>
<calcChain xmlns="http://schemas.openxmlformats.org/spreadsheetml/2006/main">
  <c r="O94" i="35" l="1"/>
  <c r="L94" i="35"/>
  <c r="J94" i="35"/>
  <c r="F97" i="35"/>
  <c r="D97" i="35"/>
  <c r="B97" i="35"/>
  <c r="B39" i="35"/>
  <c r="J72" i="35"/>
  <c r="I72" i="35"/>
  <c r="G72" i="35"/>
  <c r="D72" i="35"/>
  <c r="B72" i="35"/>
  <c r="R42" i="32" l="1"/>
  <c r="R39" i="32"/>
  <c r="S44" i="32"/>
  <c r="R43" i="32"/>
  <c r="R37" i="32"/>
  <c r="R30" i="32"/>
  <c r="R26" i="32"/>
  <c r="S24" i="32"/>
  <c r="R23" i="32"/>
  <c r="R20" i="32"/>
  <c r="S17" i="32"/>
  <c r="R16" i="32"/>
  <c r="R13" i="32"/>
  <c r="S31" i="32" l="1"/>
  <c r="S25" i="32"/>
  <c r="S14" i="32"/>
  <c r="S38" i="32"/>
  <c r="S41" i="32"/>
  <c r="R40" i="32"/>
  <c r="R36" i="32"/>
  <c r="S32" i="32"/>
  <c r="R29" i="32"/>
  <c r="S28" i="32"/>
  <c r="R27" i="32"/>
  <c r="R22" i="32"/>
  <c r="S21" i="32"/>
  <c r="R19" i="32"/>
  <c r="S18" i="32"/>
  <c r="R15" i="32"/>
  <c r="R12" i="32"/>
</calcChain>
</file>

<file path=xl/sharedStrings.xml><?xml version="1.0" encoding="utf-8"?>
<sst xmlns="http://schemas.openxmlformats.org/spreadsheetml/2006/main" count="305" uniqueCount="94">
  <si>
    <t>Предмет</t>
  </si>
  <si>
    <t>П</t>
  </si>
  <si>
    <t>В</t>
  </si>
  <si>
    <t>Наставник</t>
  </si>
  <si>
    <t>Звање</t>
  </si>
  <si>
    <t>Ред. проф.</t>
  </si>
  <si>
    <t>В. асистент</t>
  </si>
  <si>
    <t>Асистент</t>
  </si>
  <si>
    <t>Л</t>
  </si>
  <si>
    <t>Часова наставе</t>
  </si>
  <si>
    <t>Година студија</t>
  </si>
  <si>
    <t>Доцент</t>
  </si>
  <si>
    <t>З</t>
  </si>
  <si>
    <t>1.</t>
  </si>
  <si>
    <t>Љ</t>
  </si>
  <si>
    <t>Ванр. проф.</t>
  </si>
  <si>
    <t>TФ Зворник, Зворник</t>
  </si>
  <si>
    <t>TФ Зворник, Бијељина</t>
  </si>
  <si>
    <t>TФ Зворник, Осмаци</t>
  </si>
  <si>
    <t>Мјесто запослења и становања</t>
  </si>
  <si>
    <t>Ред. бр.</t>
  </si>
  <si>
    <t xml:space="preserve"> </t>
  </si>
  <si>
    <t>Факултет/СП</t>
  </si>
  <si>
    <t>Ста-тус наста-ве</t>
  </si>
  <si>
    <t>Статус наста-вника</t>
  </si>
  <si>
    <t>Светлана Пелемиш</t>
  </si>
  <si>
    <t>Славко Смиљанић</t>
  </si>
  <si>
    <t>Горан Тадић</t>
  </si>
  <si>
    <t>Љубица Васиљевић</t>
  </si>
  <si>
    <t>Драган Вујадиновић</t>
  </si>
  <si>
    <t>Александра Новаковић</t>
  </si>
  <si>
    <t>Мирјана Берибака</t>
  </si>
  <si>
    <t>Слађана Петронић</t>
  </si>
  <si>
    <t>Напомене:</t>
  </si>
  <si>
    <t>Скраћенице за звање:</t>
  </si>
  <si>
    <t>П - Предавања</t>
  </si>
  <si>
    <t>В - Вјежбе</t>
  </si>
  <si>
    <t>Статус наставе:</t>
  </si>
  <si>
    <t>Статус наставника:</t>
  </si>
  <si>
    <t xml:space="preserve">Х -Хонорарно запослени, </t>
  </si>
  <si>
    <t>Д - допунски рад</t>
  </si>
  <si>
    <t>ДУИС - запослени на Универзитету на нематичном факултету</t>
  </si>
  <si>
    <t>Семестар:</t>
  </si>
  <si>
    <t>Љ - Љетни</t>
  </si>
  <si>
    <t>З - Зимски</t>
  </si>
  <si>
    <t xml:space="preserve">П - пуни ра дни однос - стално запослени, </t>
  </si>
  <si>
    <r>
      <rPr>
        <b/>
        <sz val="11"/>
        <color indexed="8"/>
        <rFont val="Times New Roman"/>
        <family val="1"/>
      </rPr>
      <t xml:space="preserve">У пољу "Факултет/СП" унесите скраћеницу матичног факултета гдје можете додати и скраћеницу студијског програма. Скраћенице факултета су: </t>
    </r>
    <r>
      <rPr>
        <sz val="11"/>
        <color indexed="8"/>
        <rFont val="Times New Roman"/>
        <family val="1"/>
        <charset val="238"/>
      </rPr>
      <t xml:space="preserve"> Академија ликовних умјетности (АЛУ), Филозофски факултет (ФФ), Економски факултет Брчко (ЕФБ), Електротехнички факултет (ЕТФ), Машински факултет (МФ), Медицински факултет (МДФ), Пољопривредни факултет (ПОФ), Технолошки факултет (ТФ), Факултет пословне економије (ФПЕ), Факултет физичког васпитања и спорта (ФФВиС), Факултет за производњу и менаџмент (ФПМ), Економски факултет Пале (ЕФП), Богословски факултет (ПБФ), Музичка академија (МА), Саобраћајни факултет (СФ), Педагошки факултет (ПФ), Правни факултет (ПРФ)</t>
    </r>
  </si>
  <si>
    <t>Данијела Рајић</t>
  </si>
  <si>
    <t>Брoj студен. који слуша наставу</t>
  </si>
  <si>
    <t>Бр. група</t>
  </si>
  <si>
    <t>Седм. сати</t>
  </si>
  <si>
    <t>Семе-стар   З/Љ</t>
  </si>
  <si>
    <t>Јелена Вулиновић</t>
  </si>
  <si>
    <t>ТФ Зворник, Зворник</t>
  </si>
  <si>
    <t>Маја Палангетић</t>
  </si>
  <si>
    <t>ТФ Зворник, Бијељина</t>
  </si>
  <si>
    <t>Дарио Балабан</t>
  </si>
  <si>
    <t>ТФ Зворник, Сребреница</t>
  </si>
  <si>
    <t>Инжењерство заштите животне средине</t>
  </si>
  <si>
    <t>Акватична екотоксикологија</t>
  </si>
  <si>
    <t>Милан Кулић</t>
  </si>
  <si>
    <t>МФ Фоча, Фоча</t>
  </si>
  <si>
    <t>Технологија заштите вода</t>
  </si>
  <si>
    <t>Јелена Вуковић</t>
  </si>
  <si>
    <t>ТФ Зворник, Милићи</t>
  </si>
  <si>
    <t>TФ Зворник, Каменица</t>
  </si>
  <si>
    <t>ТФ Зворник, Каменица</t>
  </si>
  <si>
    <t>Педаг. факултет Бијељина, Бијељина</t>
  </si>
  <si>
    <t>Пољопривр. факултет Лукавица, И. Сарајево</t>
  </si>
  <si>
    <t>Наташа Братић</t>
  </si>
  <si>
    <t>У АКАДЕМСКОЈ 2021/2022 ГОДИНИ - ДРУГИ ЦИКЛУС СТУДИЈА</t>
  </si>
  <si>
    <t>Еколошки пројекти</t>
  </si>
  <si>
    <t>Маја Паленгетић</t>
  </si>
  <si>
    <t>Тф Зборник, Бијељина</t>
  </si>
  <si>
    <t>TФ Зворник, Милићи</t>
  </si>
  <si>
    <t>NASTAVNICI</t>
  </si>
  <si>
    <t>SARADNICI</t>
  </si>
  <si>
    <t>ERASMUS</t>
  </si>
  <si>
    <t>Nastavnici</t>
  </si>
  <si>
    <t>Saradnici</t>
  </si>
  <si>
    <t xml:space="preserve">TЕХНОЛОШКИ ФАКУЛТЕТ ЗВОРНИК </t>
  </si>
  <si>
    <t>Датум: хх.01.2022. године</t>
  </si>
  <si>
    <t>Прилог: хххх-1/2022</t>
  </si>
  <si>
    <t xml:space="preserve">ДОПУНА ЛИСТЕ ОДГОВОРНИХ НАСТАВНИКА И САРАДНИКА </t>
  </si>
  <si>
    <t>СТУДИЈСКИ ПРОГРАМ "ЕКОЛОШКИ МОНИТОРИНГ СЛАТКИХ ВОДА" (ЕМСВ)</t>
  </si>
  <si>
    <t>Конзервација биодиверзитета</t>
  </si>
  <si>
    <r>
      <t>Микробиологија површинских вода (</t>
    </r>
    <r>
      <rPr>
        <sz val="10"/>
        <color rgb="FF00B0F0"/>
        <rFont val="Times New Roman"/>
        <family val="1"/>
      </rPr>
      <t>И1</t>
    </r>
    <r>
      <rPr>
        <sz val="10"/>
        <rFont val="Times New Roman"/>
        <family val="1"/>
        <charset val="238"/>
      </rPr>
      <t>)</t>
    </r>
  </si>
  <si>
    <r>
      <t>Микробиологија слатких вода (</t>
    </r>
    <r>
      <rPr>
        <sz val="10"/>
        <color rgb="FF00B0F0"/>
        <rFont val="Times New Roman"/>
        <family val="1"/>
      </rPr>
      <t>И1</t>
    </r>
    <r>
      <rPr>
        <sz val="10"/>
        <rFont val="Times New Roman"/>
        <family val="1"/>
        <charset val="238"/>
      </rPr>
      <t>)</t>
    </r>
  </si>
  <si>
    <r>
      <t>Теренска настава у мониторингу (</t>
    </r>
    <r>
      <rPr>
        <sz val="10"/>
        <color rgb="FF00B0F0"/>
        <rFont val="Times New Roman"/>
        <family val="1"/>
      </rPr>
      <t>И1</t>
    </r>
    <r>
      <rPr>
        <sz val="10"/>
        <rFont val="Times New Roman"/>
        <family val="1"/>
        <charset val="238"/>
      </rPr>
      <t>)</t>
    </r>
  </si>
  <si>
    <t>V</t>
  </si>
  <si>
    <t>ТФ/EМСВ</t>
  </si>
  <si>
    <t>ТФ/ЕМСВ</t>
  </si>
  <si>
    <r>
      <t>Методологија научно-истраживачког рада у екологији (</t>
    </r>
    <r>
      <rPr>
        <sz val="10"/>
        <color rgb="FF00B0F0"/>
        <rFont val="Times New Roman"/>
        <family val="1"/>
      </rPr>
      <t>И2</t>
    </r>
    <r>
      <rPr>
        <sz val="10"/>
        <color theme="1"/>
        <rFont val="Times New Roman"/>
        <family val="1"/>
      </rPr>
      <t>)</t>
    </r>
  </si>
  <si>
    <r>
      <t>ЕУ и регионална регулатива у мониторингу слатких вода (</t>
    </r>
    <r>
      <rPr>
        <sz val="10"/>
        <color rgb="FF00B0F0"/>
        <rFont val="Times New Roman"/>
        <family val="1"/>
      </rPr>
      <t>И2</t>
    </r>
    <r>
      <rPr>
        <sz val="10"/>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</si>
</sst>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charset val="238"/>
      <scheme val="minor"/>
    </font>
    <font>
      <sz val="10"/>
      <name val="Times New Roman"/>
      <family val="1"/>
      <charset val="238"/>
    </font>
    <font>
      <sz val="10"/>
      <name val="Arial"/>
      <family val="2"/>
    </font>
    <font>
      <sz val="11"/>
      <name val="Times New Roman"/>
      <family val="1"/>
      <charset val="238"/>
    </font>
    <font>
      <b/>
      <sz val="11"/>
      <color indexed="8"/>
      <name val="Times New Roman"/>
      <family val="1"/>
    </font>
    <font>
      <sz val="11"/>
      <color indexed="8"/>
      <name val="Calibri"/>
      <family val="2"/>
      <charset val="238"/>
    </font>
    <font>
      <sz val="11"/>
      <color indexed="8"/>
      <name val="Times New Roman"/>
      <family val="1"/>
      <charset val="238"/>
    </font>
    <font>
      <sz val="10"/>
      <name val="Arial"/>
      <family val="2"/>
      <charset val="238"/>
    </font>
    <font>
      <sz val="10"/>
      <color theme="1"/>
      <name val="Times New Roman"/>
      <family val="1"/>
    </font>
    <font>
      <b/>
      <sz val="16"/>
      <color theme="1"/>
      <name val="Calibri"/>
      <family val="2"/>
      <scheme val="minor"/>
    </font>
    <font>
      <sz val="14"/>
      <color theme="1"/>
      <name val="Calibri"/>
      <family val="2"/>
      <charset val="238"/>
      <scheme val="minor"/>
    </font>
    <font>
      <sz val="16"/>
      <color theme="1"/>
      <name val="Calibri"/>
      <family val="2"/>
      <scheme val="minor"/>
    </font>
    <font>
      <b/>
      <u/>
      <sz val="11"/>
      <color rgb="FF000000"/>
      <name val="Times New Roman"/>
      <family val="1"/>
      <charset val="238"/>
    </font>
    <font>
      <b/>
      <sz val="11"/>
      <color rgb="FF000000"/>
      <name val="Times New Roman"/>
      <family val="1"/>
      <charset val="238"/>
    </font>
    <font>
      <b/>
      <sz val="11"/>
      <color theme="1"/>
      <name val="Calibri"/>
      <family val="2"/>
      <charset val="238"/>
      <scheme val="minor"/>
    </font>
    <font>
      <b/>
      <sz val="11"/>
      <color rgb="FF000000"/>
      <name val="Times New Roman"/>
      <family val="1"/>
    </font>
    <font>
      <sz val="11"/>
      <color rgb="FF000000"/>
      <name val="Times New Roman"/>
      <family val="1"/>
      <charset val="238"/>
    </font>
    <font>
      <sz val="10"/>
      <color theme="1"/>
      <name val="Times New Roman"/>
      <family val="1"/>
      <charset val="238"/>
    </font>
    <font>
      <sz val="16"/>
      <color theme="1"/>
      <name val="Calibri"/>
      <family val="2"/>
      <charset val="238"/>
      <scheme val="minor"/>
    </font>
    <font>
      <sz val="10"/>
      <color rgb="FF000000"/>
      <name val="Times New Roman"/>
      <family val="1"/>
      <charset val="238"/>
    </font>
    <font>
      <sz val="10"/>
      <color rgb="FF000000"/>
      <name val="Times New Roman"/>
      <family val="1"/>
    </font>
    <font>
      <b/>
      <sz val="10"/>
      <color theme="1"/>
      <name val="Times New Roman"/>
      <family val="1"/>
      <charset val="238"/>
    </font>
    <font>
      <sz val="10"/>
      <color rgb="FF00B0F0"/>
      <name val="Times New Roman"/>
      <family val="1"/>
      <charset val="238"/>
    </font>
    <font>
      <sz val="10"/>
      <color rgb="FF00B0F0"/>
      <name val="Times New Roman"/>
      <family val="1"/>
    </font>
    <font>
      <sz val="11"/>
      <color rgb="FF000000"/>
      <name val="Times New Roman"/>
      <family val="1"/>
    </font>
    <font>
      <sz val="11"/>
      <color theme="1"/>
      <name val="Times New Roman"/>
      <family val="1"/>
    </font>
    <font>
      <sz val="12"/>
      <color theme="1"/>
      <name val="Times New Roman"/>
      <family val="1"/>
    </font>
    <font>
      <sz val="11"/>
      <color rgb="FF000000"/>
      <name val="Calibri"/>
      <family val="2"/>
    </font>
    <font>
      <sz val="11"/>
      <color theme="1"/>
      <name val="Calibri"/>
      <family val="2"/>
    </font>
    <font>
      <b/>
      <sz val="11"/>
      <color rgb="FF000000"/>
      <name val="Calibri"/>
      <family val="2"/>
    </font>
    <font>
      <b/>
      <sz val="14"/>
      <color theme="1"/>
      <name val="Times New Roman"/>
      <family val="1"/>
    </font>
    <font>
      <b/>
      <sz val="12"/>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FFFFCC"/>
        <bgColor indexed="64"/>
      </patternFill>
    </fill>
    <fill>
      <patternFill patternType="solid">
        <fgColor rgb="FFC0C0C0"/>
        <bgColor indexed="64"/>
      </patternFill>
    </fill>
    <fill>
      <patternFill patternType="solid">
        <fgColor rgb="FF99CC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right style="medium">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theme="1"/>
      </bottom>
      <diagonal/>
    </border>
  </borders>
  <cellStyleXfs count="4">
    <xf numFmtId="0" fontId="0" fillId="0" borderId="0"/>
    <xf numFmtId="0" fontId="5" fillId="0" borderId="0"/>
    <xf numFmtId="0" fontId="7" fillId="0" borderId="0"/>
    <xf numFmtId="0" fontId="2" fillId="0" borderId="0"/>
  </cellStyleXfs>
  <cellXfs count="185">
    <xf numFmtId="0" fontId="0" fillId="0" borderId="0" xfId="0"/>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0" fillId="0" borderId="0" xfId="0" applyFill="1" applyAlignment="1">
      <alignment horizontal="center"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0" fontId="0" fillId="0" borderId="0" xfId="0" applyFill="1" applyAlignment="1">
      <alignment horizontal="left" vertical="center"/>
    </xf>
    <xf numFmtId="0" fontId="0" fillId="0" borderId="0" xfId="0" applyFill="1"/>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vertical="center" wrapText="1"/>
    </xf>
    <xf numFmtId="0" fontId="0" fillId="0" borderId="0" xfId="0" applyFill="1" applyAlignment="1">
      <alignment horizontal="left"/>
    </xf>
    <xf numFmtId="0" fontId="0" fillId="0" borderId="0" xfId="0" applyFill="1" applyAlignment="1">
      <alignment vertical="center"/>
    </xf>
    <xf numFmtId="0" fontId="11" fillId="0" borderId="0" xfId="0" applyFont="1" applyFill="1" applyAlignment="1">
      <alignment horizontal="left" vertical="center"/>
    </xf>
    <xf numFmtId="0" fontId="3" fillId="0" borderId="0" xfId="0" applyFont="1" applyBorder="1" applyAlignment="1">
      <alignment horizontal="center" vertical="center"/>
    </xf>
    <xf numFmtId="0" fontId="12" fillId="0" borderId="0" xfId="0" applyFont="1" applyBorder="1"/>
    <xf numFmtId="0" fontId="13" fillId="0" borderId="0" xfId="0" applyFont="1" applyBorder="1"/>
    <xf numFmtId="0" fontId="14" fillId="0" borderId="0" xfId="0" applyFont="1" applyFill="1" applyBorder="1" applyAlignment="1">
      <alignment horizontal="center" vertical="center"/>
    </xf>
    <xf numFmtId="0" fontId="14" fillId="0" borderId="0" xfId="0" applyFont="1" applyFill="1" applyBorder="1"/>
    <xf numFmtId="0" fontId="15" fillId="0" borderId="0" xfId="0" applyFont="1" applyBorder="1"/>
    <xf numFmtId="0" fontId="16" fillId="0" borderId="11" xfId="0" applyFont="1" applyBorder="1"/>
    <xf numFmtId="0" fontId="16" fillId="0" borderId="0" xfId="0" applyFont="1" applyBorder="1"/>
    <xf numFmtId="0" fontId="16" fillId="0" borderId="0" xfId="0" applyFont="1" applyBorder="1" applyAlignment="1">
      <alignment wrapText="1"/>
    </xf>
    <xf numFmtId="0" fontId="0" fillId="0" borderId="7" xfId="0" applyFont="1" applyFill="1" applyBorder="1" applyAlignment="1">
      <alignment horizontal="left"/>
    </xf>
    <xf numFmtId="0" fontId="0" fillId="0" borderId="14" xfId="0" applyFont="1" applyFill="1" applyBorder="1" applyAlignment="1">
      <alignment horizontal="left"/>
    </xf>
    <xf numFmtId="0" fontId="0" fillId="0" borderId="14" xfId="0" applyFont="1" applyFill="1" applyBorder="1" applyAlignment="1">
      <alignment vertical="center"/>
    </xf>
    <xf numFmtId="0" fontId="0" fillId="0" borderId="14" xfId="0" applyFont="1" applyFill="1" applyBorder="1" applyAlignment="1">
      <alignment horizontal="center" vertical="center"/>
    </xf>
    <xf numFmtId="0" fontId="15" fillId="0" borderId="14" xfId="0" applyFont="1" applyBorder="1"/>
    <xf numFmtId="0" fontId="0" fillId="0" borderId="14" xfId="0" applyFont="1" applyFill="1" applyBorder="1"/>
    <xf numFmtId="0" fontId="0" fillId="0" borderId="11" xfId="0" applyFont="1" applyFill="1" applyBorder="1"/>
    <xf numFmtId="0" fontId="3" fillId="0" borderId="0" xfId="0" applyFont="1" applyBorder="1"/>
    <xf numFmtId="0" fontId="3" fillId="0" borderId="0" xfId="0" applyFont="1" applyBorder="1" applyAlignment="1">
      <alignment horizontal="center"/>
    </xf>
    <xf numFmtId="0" fontId="3" fillId="0" borderId="0" xfId="0" applyFont="1" applyBorder="1" applyAlignment="1">
      <alignment horizontal="center" vertical="center" wrapText="1"/>
    </xf>
    <xf numFmtId="0" fontId="14" fillId="0" borderId="0" xfId="0" applyFont="1" applyFill="1"/>
    <xf numFmtId="0" fontId="14" fillId="0" borderId="0" xfId="0" applyFont="1" applyFill="1" applyAlignment="1">
      <alignment horizontal="left"/>
    </xf>
    <xf numFmtId="0" fontId="17" fillId="0" borderId="0" xfId="0" applyFont="1" applyFill="1"/>
    <xf numFmtId="0" fontId="0" fillId="0" borderId="0" xfId="0" applyFont="1" applyFill="1" applyAlignment="1">
      <alignment horizontal="center" vertical="center"/>
    </xf>
    <xf numFmtId="0" fontId="0" fillId="0" borderId="0" xfId="0" applyFont="1" applyFill="1" applyAlignment="1">
      <alignment horizontal="left" vertical="center"/>
    </xf>
    <xf numFmtId="0" fontId="18" fillId="0" borderId="0" xfId="0" applyFont="1" applyFill="1" applyAlignment="1">
      <alignment vertical="center"/>
    </xf>
    <xf numFmtId="0" fontId="17" fillId="0" borderId="11" xfId="0" applyFont="1" applyFill="1" applyBorder="1"/>
    <xf numFmtId="0" fontId="1" fillId="0" borderId="11" xfId="0" applyFont="1" applyBorder="1" applyAlignment="1">
      <alignment horizontal="center" vertical="center"/>
    </xf>
    <xf numFmtId="0" fontId="19" fillId="0" borderId="11" xfId="0" applyFont="1" applyBorder="1"/>
    <xf numFmtId="0" fontId="0" fillId="0" borderId="11" xfId="0" applyFont="1" applyBorder="1" applyAlignment="1"/>
    <xf numFmtId="0" fontId="17" fillId="2"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Border="1" applyAlignment="1">
      <alignment horizontal="center" vertical="center"/>
    </xf>
    <xf numFmtId="0" fontId="17" fillId="2" borderId="5" xfId="0" applyFont="1" applyFill="1" applyBorder="1" applyAlignment="1">
      <alignment horizontal="center" vertical="center" wrapText="1"/>
    </xf>
    <xf numFmtId="0" fontId="17" fillId="2" borderId="1" xfId="0" applyFont="1" applyFill="1" applyBorder="1"/>
    <xf numFmtId="0" fontId="17" fillId="2" borderId="1" xfId="0" applyFont="1" applyFill="1" applyBorder="1" applyAlignment="1">
      <alignment horizontal="center" vertical="center" wrapText="1"/>
    </xf>
    <xf numFmtId="0" fontId="17" fillId="0" borderId="5" xfId="0" applyFont="1" applyBorder="1" applyAlignment="1">
      <alignment horizontal="center" vertical="center"/>
    </xf>
    <xf numFmtId="0" fontId="17" fillId="2" borderId="5" xfId="0" applyFont="1" applyFill="1" applyBorder="1"/>
    <xf numFmtId="0" fontId="0" fillId="0" borderId="0" xfId="0" applyFill="1" applyBorder="1" applyAlignment="1">
      <alignment horizontal="left"/>
    </xf>
    <xf numFmtId="0" fontId="20" fillId="0" borderId="3"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0" xfId="0" applyFont="1"/>
    <xf numFmtId="0" fontId="8" fillId="0" borderId="15"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9" xfId="0" applyFont="1" applyFill="1" applyBorder="1" applyAlignment="1">
      <alignment vertical="center" wrapText="1"/>
    </xf>
    <xf numFmtId="0" fontId="17" fillId="0" borderId="5"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vertical="center" wrapText="1"/>
    </xf>
    <xf numFmtId="0" fontId="17" fillId="0" borderId="0" xfId="0" applyFont="1" applyFill="1" applyBorder="1" applyAlignment="1">
      <alignment horizontal="center" vertical="center"/>
    </xf>
    <xf numFmtId="0" fontId="8" fillId="0" borderId="15" xfId="0" applyFont="1" applyFill="1" applyBorder="1" applyAlignment="1">
      <alignment vertical="center" wrapText="1"/>
    </xf>
    <xf numFmtId="0" fontId="17" fillId="0" borderId="15"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15" xfId="0" applyFont="1" applyFill="1" applyBorder="1" applyAlignment="1">
      <alignment horizontal="left" vertical="top"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9" xfId="0" applyFont="1" applyFill="1" applyBorder="1" applyAlignment="1">
      <alignment horizontal="left" vertical="center"/>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Alignment="1">
      <alignment horizontal="center" vertical="center"/>
    </xf>
    <xf numFmtId="0" fontId="1" fillId="0" borderId="9" xfId="0" applyFont="1" applyFill="1" applyBorder="1" applyAlignment="1">
      <alignment horizontal="center" vertical="center" wrapText="1"/>
    </xf>
    <xf numFmtId="0" fontId="1" fillId="0" borderId="1" xfId="0" applyFont="1" applyFill="1" applyBorder="1" applyAlignment="1">
      <alignment wrapText="1"/>
    </xf>
    <xf numFmtId="0" fontId="1" fillId="0" borderId="1" xfId="0" applyFont="1" applyFill="1" applyBorder="1" applyAlignment="1">
      <alignment horizontal="left" vertical="top"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7" fillId="0" borderId="5" xfId="0" applyFont="1" applyFill="1" applyBorder="1" applyAlignment="1">
      <alignment horizontal="center" vertical="center"/>
    </xf>
    <xf numFmtId="0" fontId="1" fillId="0" borderId="3" xfId="0" applyFont="1" applyFill="1" applyBorder="1" applyAlignment="1">
      <alignment horizontal="center" vertical="center" wrapText="1"/>
    </xf>
    <xf numFmtId="0" fontId="25" fillId="0" borderId="0" xfId="0" applyFont="1"/>
    <xf numFmtId="0" fontId="1" fillId="0" borderId="5" xfId="0" applyFont="1" applyFill="1" applyBorder="1" applyAlignment="1">
      <alignment horizontal="left" vertical="center"/>
    </xf>
    <xf numFmtId="0" fontId="1" fillId="0" borderId="15" xfId="0" applyFont="1" applyFill="1" applyBorder="1" applyAlignment="1">
      <alignment horizontal="center" vertical="center"/>
    </xf>
    <xf numFmtId="0" fontId="1" fillId="0" borderId="5" xfId="0" applyFont="1" applyFill="1" applyBorder="1" applyAlignment="1">
      <alignment wrapText="1"/>
    </xf>
    <xf numFmtId="0" fontId="1" fillId="0" borderId="5" xfId="0" applyFont="1" applyBorder="1" applyAlignment="1">
      <alignment horizontal="center" vertical="center"/>
    </xf>
    <xf numFmtId="0" fontId="27" fillId="6" borderId="17" xfId="0" applyFont="1" applyFill="1" applyBorder="1" applyAlignment="1">
      <alignment horizontal="center" vertical="center"/>
    </xf>
    <xf numFmtId="0" fontId="27" fillId="0" borderId="17" xfId="0" applyFont="1" applyBorder="1" applyAlignment="1">
      <alignment horizontal="center" vertical="center"/>
    </xf>
    <xf numFmtId="0" fontId="27" fillId="7" borderId="17" xfId="0" applyFont="1" applyFill="1" applyBorder="1" applyAlignment="1">
      <alignment horizontal="center" vertical="center"/>
    </xf>
    <xf numFmtId="0" fontId="28" fillId="7" borderId="17" xfId="0" applyFont="1" applyFill="1" applyBorder="1" applyAlignment="1">
      <alignment horizontal="center" vertical="center"/>
    </xf>
    <xf numFmtId="0" fontId="27" fillId="0" borderId="17" xfId="0" applyFont="1" applyFill="1" applyBorder="1" applyAlignment="1">
      <alignment horizontal="center" vertical="center"/>
    </xf>
    <xf numFmtId="0" fontId="28" fillId="0" borderId="17"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7" fillId="3" borderId="17" xfId="0" applyFont="1" applyFill="1" applyBorder="1" applyAlignment="1">
      <alignment horizontal="center" vertical="center"/>
    </xf>
    <xf numFmtId="0" fontId="28" fillId="3" borderId="17" xfId="0" applyFont="1" applyFill="1" applyBorder="1" applyAlignment="1">
      <alignment horizontal="center" vertical="center"/>
    </xf>
    <xf numFmtId="0" fontId="26" fillId="0" borderId="0" xfId="0" applyFont="1" applyAlignment="1">
      <alignment vertical="center" wrapText="1"/>
    </xf>
    <xf numFmtId="0" fontId="27" fillId="3" borderId="16" xfId="0" applyFont="1" applyFill="1" applyBorder="1" applyAlignment="1">
      <alignment horizontal="center" vertical="center"/>
    </xf>
    <xf numFmtId="0" fontId="27" fillId="0" borderId="16" xfId="0" applyFont="1" applyFill="1" applyBorder="1" applyAlignment="1">
      <alignment horizontal="center" vertical="center"/>
    </xf>
    <xf numFmtId="0" fontId="28" fillId="0" borderId="21" xfId="0" applyFont="1" applyFill="1" applyBorder="1" applyAlignment="1">
      <alignment horizontal="center" vertical="center"/>
    </xf>
    <xf numFmtId="0" fontId="0" fillId="0" borderId="22" xfId="0" applyBorder="1"/>
    <xf numFmtId="0" fontId="29" fillId="4" borderId="23" xfId="0" applyFont="1" applyFill="1" applyBorder="1" applyAlignment="1">
      <alignment horizontal="center" vertical="center"/>
    </xf>
    <xf numFmtId="0" fontId="0" fillId="4" borderId="23" xfId="0" applyFill="1" applyBorder="1"/>
    <xf numFmtId="0" fontId="29" fillId="4" borderId="24" xfId="0" applyFont="1" applyFill="1" applyBorder="1" applyAlignment="1">
      <alignment horizontal="center" vertical="center"/>
    </xf>
    <xf numFmtId="164" fontId="0" fillId="0" borderId="0" xfId="0" applyNumberFormat="1"/>
    <xf numFmtId="0" fontId="8" fillId="0" borderId="25"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30" fillId="5" borderId="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6"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17" fillId="0" borderId="3"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5" xfId="0" applyFont="1" applyFill="1" applyBorder="1" applyAlignment="1">
      <alignment horizontal="center" vertical="center"/>
    </xf>
    <xf numFmtId="0" fontId="21" fillId="2" borderId="2" xfId="0" applyFont="1" applyFill="1" applyBorder="1" applyAlignment="1">
      <alignment horizontal="left" vertical="center" wrapText="1"/>
    </xf>
    <xf numFmtId="0" fontId="31" fillId="5" borderId="0"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15" xfId="0" applyFont="1" applyBorder="1" applyAlignment="1">
      <alignment horizontal="center" vertical="center" wrapText="1"/>
    </xf>
    <xf numFmtId="0" fontId="8" fillId="0" borderId="9"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8" fillId="0" borderId="20" xfId="0" applyFont="1" applyBorder="1" applyAlignment="1">
      <alignment horizontal="center" vertical="center"/>
    </xf>
    <xf numFmtId="0" fontId="28"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18" xfId="0" applyFont="1" applyBorder="1" applyAlignment="1">
      <alignment horizontal="center" vertical="center"/>
    </xf>
    <xf numFmtId="0" fontId="27" fillId="0" borderId="20" xfId="0" applyFont="1" applyBorder="1" applyAlignment="1">
      <alignment horizontal="center" vertical="center"/>
    </xf>
  </cellXfs>
  <cellStyles count="4">
    <cellStyle name="Excel Built-in Normal" xfId="1"/>
    <cellStyle name="Normal" xfId="0" builtinId="0"/>
    <cellStyle name="Normal 2" xfId="2"/>
    <cellStyle name="Normal 3" xfId="3"/>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tabSelected="1" zoomScale="110" zoomScaleNormal="110" workbookViewId="0">
      <selection activeCell="C39" sqref="C39:C41"/>
    </sheetView>
  </sheetViews>
  <sheetFormatPr defaultColWidth="8.85546875" defaultRowHeight="15" x14ac:dyDescent="0.25"/>
  <cols>
    <col min="1" max="1" width="7" customWidth="1"/>
    <col min="2" max="2" width="30.28515625" customWidth="1"/>
    <col min="3" max="3" width="9" customWidth="1"/>
    <col min="4" max="4" width="10.140625" customWidth="1"/>
    <col min="5" max="5" width="5.7109375" customWidth="1"/>
    <col min="6" max="6" width="5.42578125" customWidth="1"/>
    <col min="7" max="7" width="3.42578125" customWidth="1"/>
    <col min="8" max="8" width="3.28515625" customWidth="1"/>
    <col min="9" max="9" width="3.42578125" customWidth="1"/>
    <col min="10" max="10" width="22.140625" customWidth="1"/>
    <col min="11" max="11" width="13" customWidth="1"/>
    <col min="12" max="12" width="8.85546875" customWidth="1"/>
    <col min="13" max="13" width="20.42578125" customWidth="1"/>
    <col min="14" max="14" width="8.85546875" customWidth="1"/>
    <col min="15" max="15" width="3.42578125" customWidth="1"/>
    <col min="16" max="16" width="3.7109375" customWidth="1"/>
    <col min="17" max="17" width="3.42578125" customWidth="1"/>
    <col min="18" max="18" width="3.85546875" customWidth="1"/>
    <col min="19" max="19" width="3.7109375" customWidth="1"/>
  </cols>
  <sheetData>
    <row r="1" spans="1:22" x14ac:dyDescent="0.25">
      <c r="A1" s="40" t="s">
        <v>82</v>
      </c>
      <c r="B1" s="41"/>
      <c r="C1" s="18"/>
      <c r="D1" s="19"/>
      <c r="E1" s="19"/>
      <c r="F1" s="19"/>
      <c r="G1" s="5"/>
      <c r="H1" s="5"/>
      <c r="I1" s="5"/>
      <c r="J1" s="9"/>
      <c r="K1" s="9"/>
      <c r="L1" s="19"/>
      <c r="M1" s="9"/>
      <c r="N1" s="42"/>
    </row>
    <row r="2" spans="1:22" x14ac:dyDescent="0.25">
      <c r="A2" s="40" t="s">
        <v>81</v>
      </c>
      <c r="B2" s="41"/>
      <c r="C2" s="18"/>
      <c r="D2" s="19"/>
      <c r="E2" s="19"/>
      <c r="F2" s="19"/>
      <c r="G2" s="5"/>
      <c r="H2" s="5"/>
      <c r="I2" s="5"/>
      <c r="J2" s="9"/>
      <c r="K2" s="9"/>
      <c r="L2" s="19"/>
      <c r="M2" s="9"/>
      <c r="N2" s="42"/>
    </row>
    <row r="3" spans="1:22" x14ac:dyDescent="0.25">
      <c r="A3" s="9"/>
      <c r="B3" s="18"/>
      <c r="C3" s="18"/>
      <c r="D3" s="19"/>
      <c r="E3" s="19"/>
      <c r="F3" s="19"/>
      <c r="G3" s="5"/>
      <c r="H3" s="5"/>
      <c r="I3" s="5"/>
      <c r="J3" s="9"/>
      <c r="K3" s="9"/>
      <c r="L3" s="19"/>
      <c r="M3" s="9"/>
      <c r="N3" s="42"/>
    </row>
    <row r="4" spans="1:22" ht="21" x14ac:dyDescent="0.25">
      <c r="A4" s="5"/>
      <c r="B4" s="6" t="s">
        <v>80</v>
      </c>
      <c r="C4" s="6"/>
      <c r="D4" s="5"/>
      <c r="E4" s="5"/>
      <c r="F4" s="5"/>
      <c r="G4" s="7"/>
      <c r="H4" s="5"/>
      <c r="I4" s="5"/>
      <c r="J4" s="8"/>
      <c r="K4" s="8"/>
      <c r="L4" s="5"/>
      <c r="M4" s="8"/>
      <c r="N4" s="42"/>
    </row>
    <row r="5" spans="1:22" ht="21" x14ac:dyDescent="0.25">
      <c r="A5" s="5"/>
      <c r="B5" s="6" t="s">
        <v>83</v>
      </c>
      <c r="C5" s="6"/>
      <c r="D5" s="5"/>
      <c r="E5" s="5"/>
      <c r="F5" s="5"/>
      <c r="G5" s="7"/>
      <c r="H5" s="5"/>
      <c r="I5" s="5"/>
      <c r="J5" s="8"/>
      <c r="K5" s="8"/>
      <c r="L5" s="5"/>
      <c r="M5" s="8"/>
      <c r="N5" s="42"/>
    </row>
    <row r="6" spans="1:22" ht="20.25" customHeight="1" x14ac:dyDescent="0.25">
      <c r="A6" s="5"/>
      <c r="B6" s="6" t="s">
        <v>70</v>
      </c>
      <c r="C6" s="6"/>
      <c r="D6" s="5"/>
      <c r="E6" s="5"/>
      <c r="F6" s="5"/>
      <c r="G6" s="7"/>
      <c r="H6" s="5"/>
      <c r="I6" s="5"/>
      <c r="J6" s="8"/>
      <c r="K6" s="8"/>
      <c r="L6" s="5"/>
      <c r="M6" s="8"/>
      <c r="N6" s="42"/>
    </row>
    <row r="7" spans="1:22" ht="15" customHeight="1" x14ac:dyDescent="0.25">
      <c r="A7" s="43"/>
      <c r="B7" s="20"/>
      <c r="C7" s="20"/>
      <c r="D7" s="43"/>
      <c r="E7" s="43"/>
      <c r="F7" s="43"/>
      <c r="G7" s="7"/>
      <c r="H7" s="43"/>
      <c r="I7" s="43"/>
      <c r="J7" s="44"/>
      <c r="K7" s="44"/>
      <c r="L7" s="43"/>
      <c r="M7" s="44"/>
      <c r="N7" s="42"/>
    </row>
    <row r="8" spans="1:22" ht="15" customHeight="1" x14ac:dyDescent="0.25">
      <c r="A8" s="43"/>
      <c r="B8" s="140" t="s">
        <v>84</v>
      </c>
      <c r="C8" s="140"/>
      <c r="D8" s="140"/>
      <c r="E8" s="140"/>
      <c r="F8" s="140"/>
      <c r="G8" s="140"/>
      <c r="H8" s="140"/>
      <c r="I8" s="140"/>
      <c r="J8" s="140"/>
      <c r="K8" s="140"/>
      <c r="L8" s="140"/>
      <c r="M8" s="44"/>
      <c r="N8" s="42"/>
    </row>
    <row r="9" spans="1:22" ht="15" customHeight="1" x14ac:dyDescent="0.25">
      <c r="A9" s="5"/>
      <c r="B9" s="45"/>
      <c r="C9" s="8"/>
      <c r="D9" s="5"/>
      <c r="E9" s="5"/>
      <c r="F9" s="5"/>
      <c r="G9" s="7"/>
      <c r="H9" s="5"/>
      <c r="I9" s="5"/>
      <c r="J9" s="8"/>
      <c r="K9" s="8"/>
      <c r="L9" s="8"/>
      <c r="M9" s="8"/>
      <c r="N9" s="42"/>
    </row>
    <row r="10" spans="1:22" ht="44.25" customHeight="1" x14ac:dyDescent="0.25">
      <c r="A10" s="156" t="s">
        <v>20</v>
      </c>
      <c r="B10" s="171" t="s">
        <v>0</v>
      </c>
      <c r="C10" s="156" t="s">
        <v>22</v>
      </c>
      <c r="D10" s="156" t="s">
        <v>10</v>
      </c>
      <c r="E10" s="156" t="s">
        <v>51</v>
      </c>
      <c r="F10" s="156" t="s">
        <v>23</v>
      </c>
      <c r="G10" s="158" t="s">
        <v>9</v>
      </c>
      <c r="H10" s="159"/>
      <c r="I10" s="160"/>
      <c r="J10" s="161" t="s">
        <v>3</v>
      </c>
      <c r="K10" s="163" t="s">
        <v>4</v>
      </c>
      <c r="L10" s="156" t="s">
        <v>24</v>
      </c>
      <c r="M10" s="163" t="s">
        <v>19</v>
      </c>
      <c r="N10" s="156" t="s">
        <v>48</v>
      </c>
      <c r="O10" s="158" t="s">
        <v>49</v>
      </c>
      <c r="P10" s="159"/>
      <c r="Q10" s="160"/>
      <c r="R10" s="158" t="s">
        <v>50</v>
      </c>
      <c r="S10" s="160"/>
      <c r="T10" s="63"/>
      <c r="U10" s="63"/>
      <c r="V10" s="63"/>
    </row>
    <row r="11" spans="1:22" ht="22.35" customHeight="1" x14ac:dyDescent="0.25">
      <c r="A11" s="157"/>
      <c r="B11" s="171"/>
      <c r="C11" s="157"/>
      <c r="D11" s="157"/>
      <c r="E11" s="157"/>
      <c r="F11" s="157"/>
      <c r="G11" s="65" t="s">
        <v>1</v>
      </c>
      <c r="H11" s="65" t="s">
        <v>2</v>
      </c>
      <c r="I11" s="65" t="s">
        <v>8</v>
      </c>
      <c r="J11" s="162"/>
      <c r="K11" s="164"/>
      <c r="L11" s="157"/>
      <c r="M11" s="164"/>
      <c r="N11" s="157"/>
      <c r="O11" s="66" t="s">
        <v>1</v>
      </c>
      <c r="P11" s="66" t="s">
        <v>2</v>
      </c>
      <c r="Q11" s="67" t="s">
        <v>8</v>
      </c>
      <c r="R11" s="66" t="s">
        <v>1</v>
      </c>
      <c r="S11" s="66" t="s">
        <v>2</v>
      </c>
      <c r="T11" s="63"/>
      <c r="U11" s="63"/>
      <c r="V11" s="63"/>
    </row>
    <row r="12" spans="1:22" ht="15" customHeight="1" x14ac:dyDescent="0.25">
      <c r="A12" s="141">
        <v>1</v>
      </c>
      <c r="B12" s="114" t="s">
        <v>59</v>
      </c>
      <c r="C12" s="165" t="s">
        <v>90</v>
      </c>
      <c r="D12" s="68" t="s">
        <v>89</v>
      </c>
      <c r="E12" s="68" t="s">
        <v>12</v>
      </c>
      <c r="F12" s="68" t="s">
        <v>1</v>
      </c>
      <c r="G12" s="62">
        <v>3</v>
      </c>
      <c r="H12" s="62"/>
      <c r="I12" s="69"/>
      <c r="J12" s="70" t="s">
        <v>60</v>
      </c>
      <c r="K12" s="71" t="s">
        <v>5</v>
      </c>
      <c r="L12" s="62" t="s">
        <v>1</v>
      </c>
      <c r="M12" s="73" t="s">
        <v>61</v>
      </c>
      <c r="N12" s="51">
        <v>5</v>
      </c>
      <c r="O12" s="52">
        <v>0.5</v>
      </c>
      <c r="P12" s="52"/>
      <c r="Q12" s="52"/>
      <c r="R12" s="53">
        <f>G12*O12</f>
        <v>1.5</v>
      </c>
      <c r="S12" s="54"/>
      <c r="T12" s="63"/>
      <c r="U12" s="63"/>
      <c r="V12" s="63"/>
    </row>
    <row r="13" spans="1:22" ht="15" customHeight="1" x14ac:dyDescent="0.25">
      <c r="A13" s="142"/>
      <c r="B13" s="114" t="s">
        <v>59</v>
      </c>
      <c r="C13" s="166"/>
      <c r="D13" s="68" t="s">
        <v>89</v>
      </c>
      <c r="E13" s="68" t="s">
        <v>12</v>
      </c>
      <c r="F13" s="68" t="s">
        <v>1</v>
      </c>
      <c r="G13" s="62">
        <v>3</v>
      </c>
      <c r="H13" s="62"/>
      <c r="I13" s="69"/>
      <c r="J13" s="70" t="s">
        <v>28</v>
      </c>
      <c r="K13" s="71" t="s">
        <v>5</v>
      </c>
      <c r="L13" s="72" t="s">
        <v>1</v>
      </c>
      <c r="M13" s="73" t="s">
        <v>16</v>
      </c>
      <c r="N13" s="51">
        <v>5</v>
      </c>
      <c r="O13" s="52">
        <v>0.5</v>
      </c>
      <c r="P13" s="52"/>
      <c r="Q13" s="52"/>
      <c r="R13" s="53">
        <f>G13*O13</f>
        <v>1.5</v>
      </c>
      <c r="S13" s="54"/>
      <c r="T13" s="63"/>
      <c r="U13" s="63"/>
      <c r="V13" s="63"/>
    </row>
    <row r="14" spans="1:22" ht="15" customHeight="1" x14ac:dyDescent="0.25">
      <c r="A14" s="143"/>
      <c r="B14" s="114" t="s">
        <v>59</v>
      </c>
      <c r="C14" s="167"/>
      <c r="D14" s="68" t="s">
        <v>89</v>
      </c>
      <c r="E14" s="68" t="s">
        <v>12</v>
      </c>
      <c r="F14" s="68" t="s">
        <v>2</v>
      </c>
      <c r="G14" s="62"/>
      <c r="H14" s="62"/>
      <c r="I14" s="69">
        <v>2</v>
      </c>
      <c r="J14" s="70" t="s">
        <v>54</v>
      </c>
      <c r="K14" s="70" t="s">
        <v>6</v>
      </c>
      <c r="L14" s="68" t="s">
        <v>1</v>
      </c>
      <c r="M14" s="73" t="s">
        <v>16</v>
      </c>
      <c r="N14" s="51">
        <v>5</v>
      </c>
      <c r="O14" s="52"/>
      <c r="P14" s="51"/>
      <c r="Q14" s="51">
        <v>1</v>
      </c>
      <c r="R14" s="53"/>
      <c r="S14" s="50">
        <f>H14*P14+I14*Q14</f>
        <v>2</v>
      </c>
      <c r="T14" s="63"/>
      <c r="U14" s="63"/>
      <c r="V14" s="63"/>
    </row>
    <row r="15" spans="1:22" ht="15" customHeight="1" x14ac:dyDescent="0.25">
      <c r="A15" s="141">
        <v>2</v>
      </c>
      <c r="B15" s="90" t="s">
        <v>62</v>
      </c>
      <c r="C15" s="168" t="s">
        <v>91</v>
      </c>
      <c r="D15" s="91" t="s">
        <v>89</v>
      </c>
      <c r="E15" s="91" t="s">
        <v>12</v>
      </c>
      <c r="F15" s="91" t="s">
        <v>1</v>
      </c>
      <c r="G15" s="75">
        <v>3</v>
      </c>
      <c r="H15" s="75"/>
      <c r="I15" s="93"/>
      <c r="J15" s="87" t="s">
        <v>26</v>
      </c>
      <c r="K15" s="87" t="s">
        <v>15</v>
      </c>
      <c r="L15" s="91" t="s">
        <v>1</v>
      </c>
      <c r="M15" s="90" t="s">
        <v>18</v>
      </c>
      <c r="N15" s="88">
        <v>5</v>
      </c>
      <c r="O15" s="88">
        <v>0.5</v>
      </c>
      <c r="P15" s="52"/>
      <c r="Q15" s="52"/>
      <c r="R15" s="53">
        <f>G15*O15</f>
        <v>1.5</v>
      </c>
      <c r="S15" s="54"/>
      <c r="T15" s="63"/>
      <c r="U15" s="63"/>
      <c r="V15" s="63"/>
    </row>
    <row r="16" spans="1:22" ht="15" customHeight="1" x14ac:dyDescent="0.25">
      <c r="A16" s="142"/>
      <c r="B16" s="98" t="s">
        <v>62</v>
      </c>
      <c r="C16" s="169"/>
      <c r="D16" s="91" t="s">
        <v>89</v>
      </c>
      <c r="E16" s="91" t="s">
        <v>12</v>
      </c>
      <c r="F16" s="91" t="s">
        <v>1</v>
      </c>
      <c r="G16" s="75">
        <v>3</v>
      </c>
      <c r="H16" s="75"/>
      <c r="I16" s="93"/>
      <c r="J16" s="87" t="s">
        <v>27</v>
      </c>
      <c r="K16" s="87" t="s">
        <v>5</v>
      </c>
      <c r="L16" s="91" t="s">
        <v>1</v>
      </c>
      <c r="M16" s="90" t="s">
        <v>66</v>
      </c>
      <c r="N16" s="88">
        <v>5</v>
      </c>
      <c r="O16" s="88">
        <v>0.5</v>
      </c>
      <c r="P16" s="52"/>
      <c r="Q16" s="52"/>
      <c r="R16" s="53">
        <f>G16*O16</f>
        <v>1.5</v>
      </c>
      <c r="S16" s="54"/>
      <c r="T16" s="63"/>
      <c r="U16" s="63"/>
      <c r="V16" s="63"/>
    </row>
    <row r="17" spans="1:22" ht="15" customHeight="1" x14ac:dyDescent="0.25">
      <c r="A17" s="142"/>
      <c r="B17" s="98" t="s">
        <v>62</v>
      </c>
      <c r="C17" s="169"/>
      <c r="D17" s="91" t="s">
        <v>89</v>
      </c>
      <c r="E17" s="91" t="s">
        <v>12</v>
      </c>
      <c r="F17" s="91" t="s">
        <v>2</v>
      </c>
      <c r="G17" s="75"/>
      <c r="H17" s="75"/>
      <c r="I17" s="93">
        <v>2</v>
      </c>
      <c r="J17" s="87" t="s">
        <v>63</v>
      </c>
      <c r="K17" s="87" t="s">
        <v>7</v>
      </c>
      <c r="L17" s="91" t="s">
        <v>1</v>
      </c>
      <c r="M17" s="90" t="s">
        <v>64</v>
      </c>
      <c r="N17" s="88">
        <v>5</v>
      </c>
      <c r="O17" s="88"/>
      <c r="P17" s="52"/>
      <c r="Q17" s="52">
        <v>0.5</v>
      </c>
      <c r="R17" s="53"/>
      <c r="S17" s="50">
        <f>H17*P17+I17*Q17</f>
        <v>1</v>
      </c>
      <c r="T17" s="63"/>
      <c r="U17" s="63"/>
      <c r="V17" s="63"/>
    </row>
    <row r="18" spans="1:22" ht="15" customHeight="1" x14ac:dyDescent="0.25">
      <c r="A18" s="143"/>
      <c r="B18" s="95" t="s">
        <v>62</v>
      </c>
      <c r="C18" s="170"/>
      <c r="D18" s="91" t="s">
        <v>89</v>
      </c>
      <c r="E18" s="91" t="s">
        <v>12</v>
      </c>
      <c r="F18" s="91" t="s">
        <v>2</v>
      </c>
      <c r="G18" s="75"/>
      <c r="H18" s="75"/>
      <c r="I18" s="93">
        <v>2</v>
      </c>
      <c r="J18" s="87" t="s">
        <v>47</v>
      </c>
      <c r="K18" s="87" t="s">
        <v>7</v>
      </c>
      <c r="L18" s="91" t="s">
        <v>1</v>
      </c>
      <c r="M18" s="94" t="s">
        <v>17</v>
      </c>
      <c r="N18" s="88">
        <v>5</v>
      </c>
      <c r="O18" s="88"/>
      <c r="P18" s="52"/>
      <c r="Q18" s="52">
        <v>0.5</v>
      </c>
      <c r="R18" s="55"/>
      <c r="S18" s="50">
        <f>H18*P18+I18*Q18</f>
        <v>1</v>
      </c>
      <c r="T18" s="63"/>
      <c r="U18" s="63"/>
      <c r="V18" s="63"/>
    </row>
    <row r="19" spans="1:22" ht="25.5" x14ac:dyDescent="0.25">
      <c r="A19" s="141">
        <v>3</v>
      </c>
      <c r="B19" s="90" t="s">
        <v>85</v>
      </c>
      <c r="C19" s="168" t="s">
        <v>91</v>
      </c>
      <c r="D19" s="91" t="s">
        <v>89</v>
      </c>
      <c r="E19" s="91" t="s">
        <v>12</v>
      </c>
      <c r="F19" s="91" t="s">
        <v>1</v>
      </c>
      <c r="G19" s="75">
        <v>3</v>
      </c>
      <c r="H19" s="75"/>
      <c r="I19" s="93"/>
      <c r="J19" s="87" t="s">
        <v>32</v>
      </c>
      <c r="K19" s="94" t="s">
        <v>5</v>
      </c>
      <c r="L19" s="97" t="s">
        <v>1</v>
      </c>
      <c r="M19" s="98" t="s">
        <v>68</v>
      </c>
      <c r="N19" s="88">
        <v>5</v>
      </c>
      <c r="O19" s="88">
        <v>0.5</v>
      </c>
      <c r="P19" s="52"/>
      <c r="Q19" s="52"/>
      <c r="R19" s="53">
        <f>G19*O19</f>
        <v>1.5</v>
      </c>
      <c r="S19" s="54"/>
      <c r="T19" s="63"/>
      <c r="U19" s="63"/>
      <c r="V19" s="63"/>
    </row>
    <row r="20" spans="1:22" ht="25.5" x14ac:dyDescent="0.25">
      <c r="A20" s="142"/>
      <c r="B20" s="98" t="s">
        <v>85</v>
      </c>
      <c r="C20" s="169"/>
      <c r="D20" s="91" t="s">
        <v>89</v>
      </c>
      <c r="E20" s="91" t="s">
        <v>12</v>
      </c>
      <c r="F20" s="91" t="s">
        <v>1</v>
      </c>
      <c r="G20" s="75">
        <v>3</v>
      </c>
      <c r="H20" s="75"/>
      <c r="I20" s="93"/>
      <c r="J20" s="87" t="s">
        <v>30</v>
      </c>
      <c r="K20" s="94" t="s">
        <v>15</v>
      </c>
      <c r="L20" s="97" t="s">
        <v>1</v>
      </c>
      <c r="M20" s="98" t="s">
        <v>67</v>
      </c>
      <c r="N20" s="88">
        <v>5</v>
      </c>
      <c r="O20" s="88">
        <v>0.5</v>
      </c>
      <c r="P20" s="52"/>
      <c r="Q20" s="52"/>
      <c r="R20" s="53">
        <f>G20*O20</f>
        <v>1.5</v>
      </c>
      <c r="S20" s="54"/>
      <c r="T20" s="63"/>
      <c r="U20" s="63"/>
      <c r="V20" s="63"/>
    </row>
    <row r="21" spans="1:22" ht="15" customHeight="1" x14ac:dyDescent="0.25">
      <c r="A21" s="143"/>
      <c r="B21" s="98" t="s">
        <v>85</v>
      </c>
      <c r="C21" s="170"/>
      <c r="D21" s="91" t="s">
        <v>89</v>
      </c>
      <c r="E21" s="91" t="s">
        <v>12</v>
      </c>
      <c r="F21" s="91" t="s">
        <v>2</v>
      </c>
      <c r="G21" s="75"/>
      <c r="H21" s="75"/>
      <c r="I21" s="93">
        <v>2</v>
      </c>
      <c r="J21" s="87" t="s">
        <v>31</v>
      </c>
      <c r="K21" s="94" t="s">
        <v>6</v>
      </c>
      <c r="L21" s="97" t="s">
        <v>1</v>
      </c>
      <c r="M21" s="90" t="s">
        <v>53</v>
      </c>
      <c r="N21" s="88">
        <v>5</v>
      </c>
      <c r="O21" s="88"/>
      <c r="P21" s="52"/>
      <c r="Q21" s="52">
        <v>1</v>
      </c>
      <c r="R21" s="55"/>
      <c r="S21" s="50">
        <f>H21*P21+I21*Q21</f>
        <v>2</v>
      </c>
      <c r="T21" s="63"/>
      <c r="U21" s="63"/>
      <c r="V21" s="63"/>
    </row>
    <row r="22" spans="1:22" ht="15" customHeight="1" x14ac:dyDescent="0.25">
      <c r="A22" s="141">
        <v>4</v>
      </c>
      <c r="B22" s="99" t="s">
        <v>58</v>
      </c>
      <c r="C22" s="168" t="s">
        <v>91</v>
      </c>
      <c r="D22" s="91" t="s">
        <v>89</v>
      </c>
      <c r="E22" s="91" t="s">
        <v>12</v>
      </c>
      <c r="F22" s="91" t="s">
        <v>1</v>
      </c>
      <c r="G22" s="75">
        <v>3</v>
      </c>
      <c r="H22" s="75"/>
      <c r="I22" s="93"/>
      <c r="J22" s="87" t="s">
        <v>27</v>
      </c>
      <c r="K22" s="87" t="s">
        <v>5</v>
      </c>
      <c r="L22" s="97" t="s">
        <v>1</v>
      </c>
      <c r="M22" s="90" t="s">
        <v>65</v>
      </c>
      <c r="N22" s="88">
        <v>5</v>
      </c>
      <c r="O22" s="88">
        <v>0.5</v>
      </c>
      <c r="P22" s="51"/>
      <c r="Q22" s="51"/>
      <c r="R22" s="53">
        <f>G22*O22</f>
        <v>1.5</v>
      </c>
      <c r="S22" s="54"/>
      <c r="T22" s="63"/>
      <c r="U22" s="63"/>
      <c r="V22" s="63"/>
    </row>
    <row r="23" spans="1:22" ht="15" customHeight="1" x14ac:dyDescent="0.25">
      <c r="A23" s="142"/>
      <c r="B23" s="100" t="s">
        <v>58</v>
      </c>
      <c r="C23" s="169"/>
      <c r="D23" s="101" t="s">
        <v>89</v>
      </c>
      <c r="F23" s="101" t="s">
        <v>1</v>
      </c>
      <c r="G23" s="101">
        <v>3</v>
      </c>
      <c r="H23" s="101"/>
      <c r="I23" s="101"/>
      <c r="J23" s="87" t="s">
        <v>26</v>
      </c>
      <c r="K23" s="87" t="s">
        <v>15</v>
      </c>
      <c r="L23" s="97" t="s">
        <v>1</v>
      </c>
      <c r="M23" s="90" t="s">
        <v>18</v>
      </c>
      <c r="N23" s="88">
        <v>5</v>
      </c>
      <c r="O23" s="88">
        <v>0.5</v>
      </c>
      <c r="P23" s="51"/>
      <c r="Q23" s="88"/>
      <c r="R23" s="53">
        <f>G23*O23</f>
        <v>1.5</v>
      </c>
      <c r="S23" s="50"/>
      <c r="T23" s="63"/>
      <c r="U23" s="63"/>
      <c r="V23" s="63" t="s">
        <v>21</v>
      </c>
    </row>
    <row r="24" spans="1:22" ht="15" customHeight="1" x14ac:dyDescent="0.25">
      <c r="A24" s="142"/>
      <c r="B24" s="100" t="s">
        <v>58</v>
      </c>
      <c r="C24" s="169"/>
      <c r="D24" s="113" t="s">
        <v>89</v>
      </c>
      <c r="E24" s="101" t="s">
        <v>12</v>
      </c>
      <c r="F24" s="113" t="s">
        <v>2</v>
      </c>
      <c r="G24" s="113"/>
      <c r="H24" s="113"/>
      <c r="I24" s="113">
        <v>2</v>
      </c>
      <c r="J24" s="87" t="s">
        <v>63</v>
      </c>
      <c r="K24" s="87" t="s">
        <v>7</v>
      </c>
      <c r="L24" s="97" t="s">
        <v>1</v>
      </c>
      <c r="M24" s="90" t="s">
        <v>64</v>
      </c>
      <c r="N24" s="88">
        <v>5</v>
      </c>
      <c r="O24" s="88"/>
      <c r="P24" s="51"/>
      <c r="Q24" s="88">
        <v>0.5</v>
      </c>
      <c r="R24" s="55"/>
      <c r="S24" s="50">
        <f>H24*P24+I24*Q24</f>
        <v>1</v>
      </c>
      <c r="T24" s="63"/>
      <c r="U24" s="63"/>
      <c r="V24" s="63"/>
    </row>
    <row r="25" spans="1:22" ht="15" customHeight="1" x14ac:dyDescent="0.25">
      <c r="A25" s="143"/>
      <c r="B25" s="115" t="s">
        <v>58</v>
      </c>
      <c r="C25" s="170"/>
      <c r="D25" s="101" t="s">
        <v>89</v>
      </c>
      <c r="E25" s="101" t="s">
        <v>12</v>
      </c>
      <c r="F25" s="101" t="s">
        <v>2</v>
      </c>
      <c r="G25" s="101"/>
      <c r="H25" s="101"/>
      <c r="I25" s="101">
        <v>2</v>
      </c>
      <c r="J25" s="87" t="s">
        <v>56</v>
      </c>
      <c r="K25" s="87" t="s">
        <v>7</v>
      </c>
      <c r="L25" s="97" t="s">
        <v>1</v>
      </c>
      <c r="M25" s="90" t="s">
        <v>16</v>
      </c>
      <c r="N25" s="88">
        <v>5</v>
      </c>
      <c r="O25" s="88"/>
      <c r="P25" s="51"/>
      <c r="Q25" s="88">
        <v>0.5</v>
      </c>
      <c r="R25" s="55"/>
      <c r="S25" s="50">
        <f>H25*P25+I25*Q25</f>
        <v>1</v>
      </c>
      <c r="T25" s="63"/>
      <c r="U25" s="63"/>
      <c r="V25" s="63" t="s">
        <v>21</v>
      </c>
    </row>
    <row r="26" spans="1:22" ht="25.5" x14ac:dyDescent="0.25">
      <c r="A26" s="144">
        <v>5</v>
      </c>
      <c r="B26" s="98" t="s">
        <v>86</v>
      </c>
      <c r="C26" s="168" t="s">
        <v>91</v>
      </c>
      <c r="D26" s="113" t="s">
        <v>89</v>
      </c>
      <c r="E26" s="113" t="s">
        <v>12</v>
      </c>
      <c r="F26" s="113" t="s">
        <v>1</v>
      </c>
      <c r="G26" s="113">
        <v>3</v>
      </c>
      <c r="H26" s="113"/>
      <c r="I26" s="102"/>
      <c r="J26" s="87" t="s">
        <v>30</v>
      </c>
      <c r="K26" s="87" t="s">
        <v>15</v>
      </c>
      <c r="L26" s="97" t="s">
        <v>1</v>
      </c>
      <c r="M26" s="90" t="s">
        <v>67</v>
      </c>
      <c r="N26" s="88">
        <v>5</v>
      </c>
      <c r="O26" s="88">
        <v>0.5</v>
      </c>
      <c r="P26" s="51"/>
      <c r="Q26" s="88"/>
      <c r="R26" s="53">
        <f>G26*O26</f>
        <v>1.5</v>
      </c>
      <c r="S26" s="50"/>
      <c r="T26" s="63"/>
      <c r="U26" s="63"/>
      <c r="V26" s="63"/>
    </row>
    <row r="27" spans="1:22" ht="25.5" x14ac:dyDescent="0.25">
      <c r="A27" s="145"/>
      <c r="B27" s="98" t="s">
        <v>86</v>
      </c>
      <c r="C27" s="169"/>
      <c r="D27" s="74" t="s">
        <v>89</v>
      </c>
      <c r="E27" s="91" t="s">
        <v>12</v>
      </c>
      <c r="F27" s="101" t="s">
        <v>1</v>
      </c>
      <c r="G27" s="75">
        <v>3</v>
      </c>
      <c r="H27" s="101"/>
      <c r="I27" s="102"/>
      <c r="J27" s="87" t="s">
        <v>29</v>
      </c>
      <c r="K27" s="94" t="s">
        <v>15</v>
      </c>
      <c r="L27" s="97" t="s">
        <v>1</v>
      </c>
      <c r="M27" s="90" t="s">
        <v>57</v>
      </c>
      <c r="N27" s="88">
        <v>5</v>
      </c>
      <c r="O27" s="88">
        <v>0.5</v>
      </c>
      <c r="P27" s="52"/>
      <c r="Q27" s="52"/>
      <c r="R27" s="53">
        <f>G27*O27</f>
        <v>1.5</v>
      </c>
      <c r="S27" s="54"/>
      <c r="T27" s="63"/>
      <c r="U27" s="63"/>
      <c r="V27" s="63"/>
    </row>
    <row r="28" spans="1:22" ht="15" customHeight="1" x14ac:dyDescent="0.25">
      <c r="A28" s="146"/>
      <c r="B28" s="95" t="s">
        <v>87</v>
      </c>
      <c r="C28" s="170"/>
      <c r="D28" s="75" t="s">
        <v>89</v>
      </c>
      <c r="E28" s="91" t="s">
        <v>12</v>
      </c>
      <c r="F28" s="75" t="s">
        <v>2</v>
      </c>
      <c r="G28" s="75"/>
      <c r="H28" s="75"/>
      <c r="I28" s="93">
        <v>2</v>
      </c>
      <c r="J28" s="87" t="s">
        <v>52</v>
      </c>
      <c r="K28" s="94" t="s">
        <v>6</v>
      </c>
      <c r="L28" s="97" t="s">
        <v>1</v>
      </c>
      <c r="M28" s="90" t="s">
        <v>53</v>
      </c>
      <c r="N28" s="88">
        <v>5</v>
      </c>
      <c r="O28" s="88"/>
      <c r="P28" s="52"/>
      <c r="Q28" s="52">
        <v>1</v>
      </c>
      <c r="R28" s="55"/>
      <c r="S28" s="50">
        <f>H28*P28+I28*Q28</f>
        <v>2</v>
      </c>
      <c r="T28" s="63"/>
      <c r="U28" s="63"/>
      <c r="V28" s="63"/>
    </row>
    <row r="29" spans="1:22" ht="25.5" x14ac:dyDescent="0.25">
      <c r="A29" s="144">
        <v>6</v>
      </c>
      <c r="B29" s="98" t="s">
        <v>88</v>
      </c>
      <c r="C29" s="178" t="s">
        <v>91</v>
      </c>
      <c r="D29" s="111" t="s">
        <v>89</v>
      </c>
      <c r="E29" s="75" t="s">
        <v>12</v>
      </c>
      <c r="F29" s="75" t="s">
        <v>1</v>
      </c>
      <c r="G29" s="75">
        <v>3</v>
      </c>
      <c r="H29" s="92"/>
      <c r="I29" s="75"/>
      <c r="J29" s="105" t="s">
        <v>32</v>
      </c>
      <c r="K29" s="95" t="s">
        <v>5</v>
      </c>
      <c r="L29" s="91" t="s">
        <v>1</v>
      </c>
      <c r="M29" s="106" t="s">
        <v>68</v>
      </c>
      <c r="N29" s="96">
        <v>5</v>
      </c>
      <c r="O29" s="96">
        <v>0.5</v>
      </c>
      <c r="P29" s="56"/>
      <c r="Q29" s="56"/>
      <c r="R29" s="53">
        <f>G29*O29</f>
        <v>1.5</v>
      </c>
      <c r="S29" s="57"/>
      <c r="T29" s="63"/>
      <c r="U29" s="63"/>
      <c r="V29" s="63"/>
    </row>
    <row r="30" spans="1:22" ht="25.5" x14ac:dyDescent="0.25">
      <c r="A30" s="145"/>
      <c r="B30" s="98" t="s">
        <v>88</v>
      </c>
      <c r="C30" s="178"/>
      <c r="D30" s="111" t="s">
        <v>89</v>
      </c>
      <c r="E30" s="97" t="s">
        <v>12</v>
      </c>
      <c r="F30" s="111" t="s">
        <v>1</v>
      </c>
      <c r="G30" s="111">
        <v>3</v>
      </c>
      <c r="H30" s="116"/>
      <c r="I30" s="108"/>
      <c r="J30" s="117" t="s">
        <v>30</v>
      </c>
      <c r="K30" s="95" t="s">
        <v>15</v>
      </c>
      <c r="L30" s="91" t="s">
        <v>1</v>
      </c>
      <c r="M30" s="106" t="s">
        <v>67</v>
      </c>
      <c r="N30" s="110">
        <v>5</v>
      </c>
      <c r="O30" s="110">
        <v>0.5</v>
      </c>
      <c r="P30" s="56"/>
      <c r="Q30" s="56"/>
      <c r="R30" s="53">
        <f>G30*O30</f>
        <v>1.5</v>
      </c>
      <c r="S30" s="57"/>
      <c r="T30" s="63"/>
      <c r="U30" s="63"/>
      <c r="V30" s="63"/>
    </row>
    <row r="31" spans="1:22" ht="25.5" x14ac:dyDescent="0.25">
      <c r="A31" s="145"/>
      <c r="B31" s="98" t="s">
        <v>88</v>
      </c>
      <c r="C31" s="178"/>
      <c r="D31" s="107" t="s">
        <v>89</v>
      </c>
      <c r="E31" s="97" t="s">
        <v>12</v>
      </c>
      <c r="F31" s="111" t="s">
        <v>2</v>
      </c>
      <c r="G31" s="104"/>
      <c r="H31" s="103"/>
      <c r="I31" s="89">
        <v>2</v>
      </c>
      <c r="J31" s="117" t="s">
        <v>31</v>
      </c>
      <c r="K31" s="94" t="s">
        <v>6</v>
      </c>
      <c r="L31" s="91" t="s">
        <v>1</v>
      </c>
      <c r="M31" s="106" t="s">
        <v>53</v>
      </c>
      <c r="N31" s="96">
        <v>5</v>
      </c>
      <c r="O31" s="96"/>
      <c r="P31" s="56"/>
      <c r="Q31" s="118">
        <v>0.5</v>
      </c>
      <c r="R31" s="53"/>
      <c r="S31" s="50">
        <f>H31*P31+I31*Q31</f>
        <v>1</v>
      </c>
      <c r="T31" s="63"/>
      <c r="U31" s="63"/>
      <c r="V31" s="63"/>
    </row>
    <row r="32" spans="1:22" ht="25.5" x14ac:dyDescent="0.25">
      <c r="A32" s="146"/>
      <c r="B32" s="95" t="s">
        <v>88</v>
      </c>
      <c r="C32" s="179"/>
      <c r="D32" s="91" t="s">
        <v>89</v>
      </c>
      <c r="E32" s="91" t="s">
        <v>12</v>
      </c>
      <c r="F32" s="75" t="s">
        <v>2</v>
      </c>
      <c r="G32" s="75"/>
      <c r="H32" s="75"/>
      <c r="I32" s="93">
        <v>2</v>
      </c>
      <c r="J32" s="87" t="s">
        <v>69</v>
      </c>
      <c r="K32" s="87" t="s">
        <v>6</v>
      </c>
      <c r="L32" s="91" t="s">
        <v>1</v>
      </c>
      <c r="M32" s="90" t="s">
        <v>68</v>
      </c>
      <c r="N32" s="96">
        <v>5</v>
      </c>
      <c r="O32" s="88"/>
      <c r="P32" s="52"/>
      <c r="Q32" s="51">
        <v>0.5</v>
      </c>
      <c r="R32" s="55"/>
      <c r="S32" s="50">
        <f>H32*P32+I32*Q32</f>
        <v>1</v>
      </c>
      <c r="T32" s="63"/>
      <c r="U32" s="63"/>
      <c r="V32" s="63"/>
    </row>
    <row r="33" spans="1:19" ht="15" customHeight="1" x14ac:dyDescent="0.25">
      <c r="A33" s="12"/>
      <c r="B33" s="60"/>
      <c r="C33" s="12"/>
      <c r="D33" s="12"/>
      <c r="E33" s="12"/>
      <c r="F33" s="12"/>
      <c r="G33" s="12"/>
      <c r="H33" s="12"/>
      <c r="I33" s="12"/>
      <c r="J33" s="81"/>
      <c r="K33" s="60"/>
      <c r="L33" s="12"/>
      <c r="M33" s="85"/>
      <c r="N33" s="82"/>
      <c r="O33" s="82"/>
      <c r="P33" s="82"/>
      <c r="Q33" s="82"/>
      <c r="R33" s="55"/>
      <c r="S33" s="50"/>
    </row>
    <row r="34" spans="1:19" ht="15" customHeight="1" x14ac:dyDescent="0.25">
      <c r="A34" s="12"/>
      <c r="B34" s="140" t="s">
        <v>84</v>
      </c>
      <c r="C34" s="172"/>
      <c r="D34" s="172"/>
      <c r="E34" s="172"/>
      <c r="F34" s="172"/>
      <c r="G34" s="172"/>
      <c r="H34" s="172"/>
      <c r="I34" s="172"/>
      <c r="J34" s="172"/>
      <c r="K34" s="172"/>
      <c r="L34" s="12"/>
      <c r="M34" s="85"/>
      <c r="N34" s="82"/>
      <c r="O34" s="82"/>
      <c r="P34" s="82"/>
      <c r="Q34" s="82"/>
      <c r="R34" s="55"/>
      <c r="S34" s="50"/>
    </row>
    <row r="35" spans="1:19" ht="15" customHeight="1" x14ac:dyDescent="0.25">
      <c r="A35" s="64"/>
      <c r="B35" s="61"/>
      <c r="C35" s="64"/>
      <c r="D35" s="64"/>
      <c r="E35" s="64"/>
      <c r="F35" s="64"/>
      <c r="G35" s="64"/>
      <c r="H35" s="64"/>
      <c r="I35" s="64"/>
      <c r="J35" s="83"/>
      <c r="K35" s="61"/>
      <c r="L35" s="64"/>
      <c r="M35" s="86"/>
      <c r="N35" s="84"/>
      <c r="O35" s="84"/>
      <c r="P35" s="84"/>
      <c r="Q35" s="84"/>
      <c r="R35" s="55"/>
      <c r="S35" s="50"/>
    </row>
    <row r="36" spans="1:19" ht="15" customHeight="1" x14ac:dyDescent="0.25">
      <c r="A36" s="153" t="s">
        <v>13</v>
      </c>
      <c r="B36" s="15" t="s">
        <v>71</v>
      </c>
      <c r="C36" s="175" t="s">
        <v>91</v>
      </c>
      <c r="D36" s="80" t="s">
        <v>89</v>
      </c>
      <c r="E36" s="14" t="s">
        <v>14</v>
      </c>
      <c r="F36" s="14" t="s">
        <v>1</v>
      </c>
      <c r="G36" s="80">
        <v>3</v>
      </c>
      <c r="H36" s="80"/>
      <c r="I36" s="16"/>
      <c r="J36" s="17" t="s">
        <v>28</v>
      </c>
      <c r="K36" s="79" t="s">
        <v>5</v>
      </c>
      <c r="L36" s="64" t="s">
        <v>1</v>
      </c>
      <c r="M36" s="79" t="s">
        <v>16</v>
      </c>
      <c r="N36" s="77">
        <v>5</v>
      </c>
      <c r="O36" s="56">
        <v>0.5</v>
      </c>
      <c r="P36" s="56"/>
      <c r="Q36" s="56"/>
      <c r="R36" s="53">
        <f>G36*O36</f>
        <v>1.5</v>
      </c>
      <c r="S36" s="57"/>
    </row>
    <row r="37" spans="1:19" ht="15" customHeight="1" x14ac:dyDescent="0.25">
      <c r="A37" s="154"/>
      <c r="B37" s="15" t="s">
        <v>71</v>
      </c>
      <c r="C37" s="175"/>
      <c r="D37" s="109" t="s">
        <v>89</v>
      </c>
      <c r="E37" s="14" t="s">
        <v>14</v>
      </c>
      <c r="F37" s="14" t="s">
        <v>1</v>
      </c>
      <c r="G37" s="109">
        <v>3</v>
      </c>
      <c r="H37" s="109"/>
      <c r="I37" s="16"/>
      <c r="J37" s="76" t="s">
        <v>25</v>
      </c>
      <c r="K37" s="79" t="s">
        <v>5</v>
      </c>
      <c r="L37" s="64" t="s">
        <v>1</v>
      </c>
      <c r="M37" s="79" t="s">
        <v>55</v>
      </c>
      <c r="N37" s="112">
        <v>5</v>
      </c>
      <c r="O37" s="56">
        <v>0.5</v>
      </c>
      <c r="P37" s="56"/>
      <c r="Q37" s="56"/>
      <c r="R37" s="53">
        <f>G37*O37</f>
        <v>1.5</v>
      </c>
      <c r="S37" s="50"/>
    </row>
    <row r="38" spans="1:19" ht="15" customHeight="1" x14ac:dyDescent="0.25">
      <c r="A38" s="155"/>
      <c r="B38" s="13" t="s">
        <v>71</v>
      </c>
      <c r="C38" s="176"/>
      <c r="D38" s="14" t="s">
        <v>89</v>
      </c>
      <c r="E38" s="14" t="s">
        <v>14</v>
      </c>
      <c r="F38" s="3" t="s">
        <v>2</v>
      </c>
      <c r="G38" s="10"/>
      <c r="H38" s="10"/>
      <c r="I38" s="11">
        <v>2</v>
      </c>
      <c r="J38" s="59" t="s">
        <v>72</v>
      </c>
      <c r="K38" s="2" t="s">
        <v>6</v>
      </c>
      <c r="L38" s="3" t="s">
        <v>1</v>
      </c>
      <c r="M38" s="2" t="s">
        <v>16</v>
      </c>
      <c r="N38" s="51">
        <v>5</v>
      </c>
      <c r="O38" s="52"/>
      <c r="P38" s="51"/>
      <c r="Q38" s="51">
        <v>1</v>
      </c>
      <c r="R38" s="53"/>
      <c r="S38" s="50">
        <f>H38*P38+I38*Q38</f>
        <v>2</v>
      </c>
    </row>
    <row r="39" spans="1:19" ht="38.25" x14ac:dyDescent="0.25">
      <c r="A39" s="150">
        <v>2</v>
      </c>
      <c r="B39" s="15" t="s">
        <v>92</v>
      </c>
      <c r="C39" s="177" t="s">
        <v>91</v>
      </c>
      <c r="D39" s="14" t="s">
        <v>89</v>
      </c>
      <c r="E39" s="14" t="s">
        <v>14</v>
      </c>
      <c r="F39" s="3" t="s">
        <v>1</v>
      </c>
      <c r="G39" s="10">
        <v>3</v>
      </c>
      <c r="H39" s="10"/>
      <c r="I39" s="11"/>
      <c r="J39" s="59" t="s">
        <v>25</v>
      </c>
      <c r="K39" s="2" t="s">
        <v>5</v>
      </c>
      <c r="L39" s="3" t="s">
        <v>1</v>
      </c>
      <c r="M39" s="78" t="s">
        <v>73</v>
      </c>
      <c r="N39" s="51">
        <v>5</v>
      </c>
      <c r="O39" s="52">
        <v>0.5</v>
      </c>
      <c r="P39" s="51"/>
      <c r="Q39" s="51"/>
      <c r="R39" s="53">
        <f>G39*O39</f>
        <v>1.5</v>
      </c>
      <c r="S39" s="50"/>
    </row>
    <row r="40" spans="1:19" ht="38.25" x14ac:dyDescent="0.25">
      <c r="A40" s="151"/>
      <c r="B40" s="15" t="s">
        <v>92</v>
      </c>
      <c r="C40" s="175"/>
      <c r="D40" s="14" t="s">
        <v>89</v>
      </c>
      <c r="E40" s="14" t="s">
        <v>14</v>
      </c>
      <c r="F40" s="3" t="s">
        <v>1</v>
      </c>
      <c r="G40" s="10">
        <v>3</v>
      </c>
      <c r="H40" s="10"/>
      <c r="I40" s="11"/>
      <c r="J40" s="1" t="s">
        <v>28</v>
      </c>
      <c r="K40" s="2" t="s">
        <v>5</v>
      </c>
      <c r="L40" s="3" t="s">
        <v>1</v>
      </c>
      <c r="M40" s="4" t="s">
        <v>16</v>
      </c>
      <c r="N40" s="51">
        <v>5</v>
      </c>
      <c r="O40" s="52">
        <v>0.5</v>
      </c>
      <c r="P40" s="51"/>
      <c r="Q40" s="51"/>
      <c r="R40" s="53">
        <f>G40*O40</f>
        <v>1.5</v>
      </c>
      <c r="S40" s="54"/>
    </row>
    <row r="41" spans="1:19" ht="38.25" x14ac:dyDescent="0.25">
      <c r="A41" s="152"/>
      <c r="B41" s="13" t="s">
        <v>92</v>
      </c>
      <c r="C41" s="176"/>
      <c r="D41" s="14" t="s">
        <v>89</v>
      </c>
      <c r="E41" s="14" t="s">
        <v>14</v>
      </c>
      <c r="F41" s="3" t="s">
        <v>2</v>
      </c>
      <c r="G41" s="10"/>
      <c r="H41" s="10"/>
      <c r="I41" s="11">
        <v>2</v>
      </c>
      <c r="J41" s="1" t="s">
        <v>52</v>
      </c>
      <c r="K41" s="2" t="s">
        <v>6</v>
      </c>
      <c r="L41" s="3" t="s">
        <v>1</v>
      </c>
      <c r="M41" s="4" t="s">
        <v>16</v>
      </c>
      <c r="N41" s="51">
        <v>5</v>
      </c>
      <c r="O41" s="52"/>
      <c r="P41" s="88"/>
      <c r="Q41" s="88">
        <v>1</v>
      </c>
      <c r="R41" s="55"/>
      <c r="S41" s="50">
        <f>H41*P41+I41*Q41</f>
        <v>2</v>
      </c>
    </row>
    <row r="42" spans="1:19" ht="25.5" x14ac:dyDescent="0.25">
      <c r="A42" s="147">
        <v>3</v>
      </c>
      <c r="B42" s="15" t="s">
        <v>93</v>
      </c>
      <c r="C42" s="177" t="s">
        <v>91</v>
      </c>
      <c r="D42" s="14" t="s">
        <v>89</v>
      </c>
      <c r="E42" s="14" t="s">
        <v>14</v>
      </c>
      <c r="F42" s="3" t="s">
        <v>1</v>
      </c>
      <c r="G42" s="10">
        <v>3</v>
      </c>
      <c r="H42" s="10"/>
      <c r="I42" s="11"/>
      <c r="J42" s="59" t="s">
        <v>26</v>
      </c>
      <c r="K42" s="2" t="s">
        <v>15</v>
      </c>
      <c r="L42" s="3"/>
      <c r="M42" s="78" t="s">
        <v>18</v>
      </c>
      <c r="N42" s="51">
        <v>5</v>
      </c>
      <c r="O42" s="52">
        <v>0.5</v>
      </c>
      <c r="P42" s="51"/>
      <c r="Q42" s="51"/>
      <c r="R42" s="53">
        <f>G42*O42</f>
        <v>1.5</v>
      </c>
      <c r="S42" s="50"/>
    </row>
    <row r="43" spans="1:19" ht="25.5" x14ac:dyDescent="0.25">
      <c r="A43" s="148"/>
      <c r="B43" s="15" t="s">
        <v>93</v>
      </c>
      <c r="C43" s="175"/>
      <c r="D43" s="14" t="s">
        <v>89</v>
      </c>
      <c r="E43" s="14" t="s">
        <v>14</v>
      </c>
      <c r="F43" s="3" t="s">
        <v>1</v>
      </c>
      <c r="G43" s="10">
        <v>3</v>
      </c>
      <c r="H43" s="10"/>
      <c r="I43" s="11"/>
      <c r="J43" s="1" t="s">
        <v>28</v>
      </c>
      <c r="K43" s="2" t="s">
        <v>5</v>
      </c>
      <c r="L43" s="3" t="s">
        <v>1</v>
      </c>
      <c r="M43" s="78" t="s">
        <v>16</v>
      </c>
      <c r="N43" s="51">
        <v>5</v>
      </c>
      <c r="O43" s="52">
        <v>0.5</v>
      </c>
      <c r="P43" s="51"/>
      <c r="Q43" s="51"/>
      <c r="R43" s="53">
        <f>G43*O43</f>
        <v>1.5</v>
      </c>
      <c r="S43" s="54"/>
    </row>
    <row r="44" spans="1:19" ht="25.5" x14ac:dyDescent="0.25">
      <c r="A44" s="149"/>
      <c r="B44" s="79" t="s">
        <v>93</v>
      </c>
      <c r="C44" s="176"/>
      <c r="D44" s="14" t="s">
        <v>89</v>
      </c>
      <c r="E44" s="14" t="s">
        <v>14</v>
      </c>
      <c r="F44" s="3" t="s">
        <v>2</v>
      </c>
      <c r="G44" s="10"/>
      <c r="H44" s="10"/>
      <c r="I44" s="11">
        <v>2</v>
      </c>
      <c r="J44" s="1" t="s">
        <v>63</v>
      </c>
      <c r="K44" s="2" t="s">
        <v>7</v>
      </c>
      <c r="L44" s="138" t="s">
        <v>1</v>
      </c>
      <c r="M44" s="139" t="s">
        <v>74</v>
      </c>
      <c r="N44" s="51">
        <v>5</v>
      </c>
      <c r="O44" s="52"/>
      <c r="P44" s="88"/>
      <c r="Q44" s="88">
        <v>1</v>
      </c>
      <c r="R44" s="55"/>
      <c r="S44" s="50">
        <f>H44*P44+I44*Q44</f>
        <v>2</v>
      </c>
    </row>
    <row r="45" spans="1:19" x14ac:dyDescent="0.25">
      <c r="A45" s="9"/>
      <c r="B45" s="58"/>
      <c r="C45" s="19"/>
      <c r="D45" s="19"/>
      <c r="E45" s="19"/>
      <c r="F45" s="5"/>
      <c r="G45" s="5"/>
      <c r="H45" s="5"/>
      <c r="I45" s="5"/>
      <c r="J45" s="9"/>
      <c r="K45" s="9"/>
      <c r="L45" s="19"/>
      <c r="M45" s="9"/>
      <c r="N45" s="42"/>
    </row>
    <row r="46" spans="1:19" x14ac:dyDescent="0.25">
      <c r="A46" s="9"/>
      <c r="B46" s="18"/>
      <c r="C46" s="18"/>
      <c r="D46" s="19"/>
      <c r="E46" s="19"/>
      <c r="F46" s="19"/>
      <c r="G46" s="5"/>
      <c r="H46" s="5"/>
      <c r="I46" s="5"/>
      <c r="J46" s="9"/>
      <c r="K46" s="9"/>
      <c r="L46" s="19"/>
      <c r="M46" s="9"/>
      <c r="N46" s="42"/>
    </row>
    <row r="47" spans="1:19" x14ac:dyDescent="0.25">
      <c r="A47" s="9"/>
      <c r="B47" s="30"/>
      <c r="C47" s="31"/>
      <c r="D47" s="32"/>
      <c r="E47" s="32"/>
      <c r="F47" s="32"/>
      <c r="G47" s="33"/>
      <c r="H47" s="33"/>
      <c r="I47" s="34" t="s">
        <v>33</v>
      </c>
      <c r="J47" s="35"/>
      <c r="K47" s="35"/>
      <c r="L47" s="32"/>
      <c r="M47" s="35"/>
      <c r="N47" s="46"/>
    </row>
    <row r="48" spans="1:19" x14ac:dyDescent="0.25">
      <c r="A48" s="9"/>
      <c r="B48" s="36"/>
      <c r="C48" s="21"/>
      <c r="D48" s="37"/>
      <c r="E48" s="38"/>
      <c r="F48" s="38"/>
      <c r="G48" s="38"/>
      <c r="H48" s="21" t="s">
        <v>21</v>
      </c>
      <c r="I48" s="21"/>
      <c r="J48" s="21"/>
      <c r="K48" s="21"/>
      <c r="L48" s="39"/>
      <c r="M48" s="28"/>
      <c r="N48" s="47"/>
    </row>
    <row r="49" spans="1:14" x14ac:dyDescent="0.25">
      <c r="A49" s="9"/>
      <c r="B49" s="27"/>
      <c r="C49" s="28"/>
      <c r="D49" s="22" t="s">
        <v>38</v>
      </c>
      <c r="E49" s="23"/>
      <c r="F49" s="23"/>
      <c r="G49" s="23"/>
      <c r="H49" s="24"/>
      <c r="I49" s="24"/>
      <c r="J49" s="25"/>
      <c r="L49" s="22" t="s">
        <v>34</v>
      </c>
      <c r="M49" s="28"/>
      <c r="N49" s="48"/>
    </row>
    <row r="50" spans="1:14" x14ac:dyDescent="0.25">
      <c r="A50" s="9"/>
      <c r="B50" s="27"/>
      <c r="C50" s="28"/>
      <c r="D50" s="23" t="s">
        <v>45</v>
      </c>
      <c r="E50" s="23"/>
      <c r="F50" s="23"/>
      <c r="G50" s="23"/>
      <c r="H50" s="23"/>
      <c r="I50" s="23"/>
      <c r="J50" s="23"/>
      <c r="L50" s="26" t="s">
        <v>5</v>
      </c>
      <c r="M50" s="28"/>
      <c r="N50" s="48"/>
    </row>
    <row r="51" spans="1:14" x14ac:dyDescent="0.25">
      <c r="A51" s="9"/>
      <c r="B51" s="27"/>
      <c r="C51" s="28"/>
      <c r="D51" s="23" t="s">
        <v>39</v>
      </c>
      <c r="E51" s="23"/>
      <c r="F51" s="23"/>
      <c r="G51" s="23"/>
      <c r="H51" s="23"/>
      <c r="I51" s="23"/>
      <c r="J51" s="23"/>
      <c r="L51" s="26" t="s">
        <v>15</v>
      </c>
      <c r="M51" s="28"/>
      <c r="N51" s="48"/>
    </row>
    <row r="52" spans="1:14" x14ac:dyDescent="0.25">
      <c r="A52" s="9"/>
      <c r="B52" s="27"/>
      <c r="C52" s="28"/>
      <c r="D52" s="23" t="s">
        <v>40</v>
      </c>
      <c r="E52" s="23"/>
      <c r="F52" s="23"/>
      <c r="G52" s="23"/>
      <c r="H52" s="23"/>
      <c r="I52" s="23"/>
      <c r="J52" s="23"/>
      <c r="L52" s="26" t="s">
        <v>11</v>
      </c>
      <c r="M52" s="28"/>
      <c r="N52" s="48"/>
    </row>
    <row r="53" spans="1:14" x14ac:dyDescent="0.25">
      <c r="A53" s="9"/>
      <c r="B53" s="27"/>
      <c r="C53" s="28"/>
      <c r="D53" s="23" t="s">
        <v>41</v>
      </c>
      <c r="E53" s="23"/>
      <c r="F53" s="23"/>
      <c r="G53" s="23"/>
      <c r="H53" s="23"/>
      <c r="I53" s="23"/>
      <c r="J53" s="23"/>
      <c r="L53" s="26" t="s">
        <v>6</v>
      </c>
      <c r="M53" s="28"/>
      <c r="N53" s="48"/>
    </row>
    <row r="54" spans="1:14" x14ac:dyDescent="0.25">
      <c r="A54" s="9"/>
      <c r="B54" s="27"/>
      <c r="C54" s="28"/>
      <c r="D54" s="23"/>
      <c r="E54" s="23"/>
      <c r="F54" s="23"/>
      <c r="G54" s="23"/>
      <c r="H54" s="23"/>
      <c r="I54" s="23"/>
      <c r="J54" s="23"/>
      <c r="L54" s="26" t="s">
        <v>7</v>
      </c>
      <c r="M54" s="28"/>
      <c r="N54" s="48"/>
    </row>
    <row r="55" spans="1:14" x14ac:dyDescent="0.25">
      <c r="A55" s="9"/>
      <c r="B55" s="27"/>
      <c r="C55" s="28"/>
      <c r="D55" s="22" t="s">
        <v>37</v>
      </c>
      <c r="E55" s="23"/>
      <c r="F55" s="23"/>
      <c r="G55" s="23"/>
      <c r="H55" s="23"/>
      <c r="I55" s="23" t="s">
        <v>42</v>
      </c>
      <c r="J55" s="23"/>
      <c r="L55" s="26" t="s">
        <v>3</v>
      </c>
      <c r="M55" s="28"/>
      <c r="N55" s="48"/>
    </row>
    <row r="56" spans="1:14" x14ac:dyDescent="0.25">
      <c r="A56" s="9"/>
      <c r="B56" s="27"/>
      <c r="C56" s="28"/>
      <c r="D56" s="23" t="s">
        <v>35</v>
      </c>
      <c r="E56" s="23"/>
      <c r="F56" s="23"/>
      <c r="G56" s="23"/>
      <c r="H56" s="23"/>
      <c r="I56" s="23" t="s">
        <v>43</v>
      </c>
      <c r="J56" s="23"/>
      <c r="K56" s="25"/>
      <c r="L56" s="28"/>
      <c r="M56" s="28"/>
      <c r="N56" s="48"/>
    </row>
    <row r="57" spans="1:14" x14ac:dyDescent="0.25">
      <c r="A57" s="9"/>
      <c r="B57" s="27"/>
      <c r="C57" s="28"/>
      <c r="D57" s="23" t="s">
        <v>36</v>
      </c>
      <c r="E57" s="23"/>
      <c r="F57" s="23"/>
      <c r="G57" s="23"/>
      <c r="H57" s="23"/>
      <c r="I57" s="23" t="s">
        <v>44</v>
      </c>
      <c r="J57" s="23"/>
      <c r="K57" s="23"/>
      <c r="L57" s="29"/>
      <c r="M57" s="28"/>
      <c r="N57" s="48"/>
    </row>
    <row r="58" spans="1:14" x14ac:dyDescent="0.25">
      <c r="A58" s="9"/>
      <c r="B58" s="27"/>
      <c r="C58" s="28"/>
      <c r="D58" s="28"/>
      <c r="E58" s="28"/>
      <c r="F58" s="28"/>
      <c r="G58" s="28"/>
      <c r="H58" s="28"/>
      <c r="I58" s="28"/>
      <c r="J58" s="28"/>
      <c r="K58" s="28"/>
      <c r="L58" s="29"/>
      <c r="M58" s="28"/>
      <c r="N58" s="48"/>
    </row>
    <row r="59" spans="1:14" x14ac:dyDescent="0.25">
      <c r="A59" s="9"/>
      <c r="B59" s="27"/>
      <c r="C59" s="28"/>
      <c r="D59" s="28"/>
      <c r="E59" s="28"/>
      <c r="F59" s="28"/>
      <c r="G59" s="28"/>
      <c r="H59" s="28"/>
      <c r="I59" s="28"/>
      <c r="J59" s="28"/>
      <c r="K59" s="28"/>
      <c r="L59" s="29"/>
      <c r="M59" s="28"/>
      <c r="N59" s="48"/>
    </row>
    <row r="60" spans="1:14" x14ac:dyDescent="0.25">
      <c r="A60" s="9"/>
      <c r="B60" s="173" t="s">
        <v>46</v>
      </c>
      <c r="C60" s="174"/>
      <c r="D60" s="174"/>
      <c r="E60" s="174"/>
      <c r="F60" s="174"/>
      <c r="G60" s="174"/>
      <c r="H60" s="174"/>
      <c r="I60" s="174"/>
      <c r="J60" s="174"/>
      <c r="K60" s="174"/>
      <c r="L60" s="174"/>
      <c r="M60" s="174"/>
      <c r="N60" s="49"/>
    </row>
    <row r="61" spans="1:14" x14ac:dyDescent="0.25">
      <c r="A61" s="9"/>
      <c r="B61" s="18"/>
      <c r="C61" s="18"/>
      <c r="D61" s="19"/>
      <c r="E61" s="19"/>
      <c r="F61" s="19"/>
      <c r="G61" s="5"/>
      <c r="H61" s="5"/>
      <c r="I61" s="5"/>
      <c r="J61" s="9"/>
      <c r="K61" s="9"/>
      <c r="L61" s="19"/>
      <c r="M61" s="9"/>
      <c r="N61" s="42"/>
    </row>
    <row r="62" spans="1:14" x14ac:dyDescent="0.25">
      <c r="A62" s="9"/>
      <c r="B62" s="18"/>
      <c r="C62" s="18"/>
      <c r="D62" s="19"/>
      <c r="E62" s="19"/>
      <c r="F62" s="19"/>
      <c r="G62" s="5"/>
      <c r="H62" s="5"/>
      <c r="I62" s="5"/>
      <c r="J62" s="9"/>
      <c r="K62" s="9"/>
      <c r="L62" s="19"/>
      <c r="M62" s="9"/>
      <c r="N62" s="42"/>
    </row>
  </sheetData>
  <mergeCells count="35">
    <mergeCell ref="B60:M60"/>
    <mergeCell ref="C36:C38"/>
    <mergeCell ref="C42:C44"/>
    <mergeCell ref="C39:C41"/>
    <mergeCell ref="C22:C25"/>
    <mergeCell ref="C26:C28"/>
    <mergeCell ref="C29:C32"/>
    <mergeCell ref="O10:Q10"/>
    <mergeCell ref="R10:S10"/>
    <mergeCell ref="G10:I10"/>
    <mergeCell ref="J10:J11"/>
    <mergeCell ref="K10:K11"/>
    <mergeCell ref="L10:L11"/>
    <mergeCell ref="M10:M11"/>
    <mergeCell ref="N10:N11"/>
    <mergeCell ref="A29:A32"/>
    <mergeCell ref="A42:A44"/>
    <mergeCell ref="A39:A41"/>
    <mergeCell ref="A36:A38"/>
    <mergeCell ref="E10:E11"/>
    <mergeCell ref="A12:A14"/>
    <mergeCell ref="C12:C14"/>
    <mergeCell ref="C15:C18"/>
    <mergeCell ref="C19:C21"/>
    <mergeCell ref="D10:D11"/>
    <mergeCell ref="A10:A11"/>
    <mergeCell ref="B10:B11"/>
    <mergeCell ref="C10:C11"/>
    <mergeCell ref="B34:K34"/>
    <mergeCell ref="B8:L8"/>
    <mergeCell ref="A15:A18"/>
    <mergeCell ref="A19:A21"/>
    <mergeCell ref="A22:A25"/>
    <mergeCell ref="A26:A28"/>
    <mergeCell ref="F10:F11"/>
  </mergeCell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97"/>
  <sheetViews>
    <sheetView topLeftCell="A154" workbookViewId="0">
      <selection activeCell="G169" sqref="G169"/>
    </sheetView>
  </sheetViews>
  <sheetFormatPr defaultRowHeight="15" x14ac:dyDescent="0.25"/>
  <cols>
    <col min="5" max="9" width="9.140625" style="9"/>
  </cols>
  <sheetData>
    <row r="2" spans="2:21" x14ac:dyDescent="0.25">
      <c r="B2" t="s">
        <v>75</v>
      </c>
    </row>
    <row r="3" spans="2:21" x14ac:dyDescent="0.25">
      <c r="C3" s="9"/>
    </row>
    <row r="4" spans="2:21" ht="16.5" thickBot="1" x14ac:dyDescent="0.3">
      <c r="B4" s="121">
        <v>3</v>
      </c>
      <c r="C4" s="125"/>
      <c r="D4" s="121"/>
      <c r="E4" s="125"/>
      <c r="F4" s="121">
        <v>3</v>
      </c>
      <c r="G4" s="127">
        <v>0</v>
      </c>
      <c r="H4" s="125"/>
      <c r="I4" s="127">
        <v>0</v>
      </c>
      <c r="K4" s="127"/>
      <c r="M4" s="119">
        <v>3</v>
      </c>
      <c r="O4" s="119">
        <v>0</v>
      </c>
      <c r="R4" s="182">
        <v>3</v>
      </c>
      <c r="S4" s="129"/>
      <c r="T4" s="182">
        <v>0</v>
      </c>
      <c r="U4" s="129"/>
    </row>
    <row r="5" spans="2:21" ht="16.5" thickBot="1" x14ac:dyDescent="0.3">
      <c r="B5" s="123"/>
      <c r="C5" s="125"/>
      <c r="D5" s="123">
        <v>3</v>
      </c>
      <c r="E5" s="125"/>
      <c r="F5" s="121">
        <v>3</v>
      </c>
      <c r="G5" s="127">
        <v>0</v>
      </c>
      <c r="H5" s="125"/>
      <c r="I5" s="123"/>
      <c r="K5" s="123">
        <v>0</v>
      </c>
      <c r="M5" s="120">
        <v>0</v>
      </c>
      <c r="O5" s="120">
        <v>3</v>
      </c>
      <c r="R5" s="183"/>
      <c r="S5" s="129"/>
      <c r="T5" s="183"/>
      <c r="U5" s="129"/>
    </row>
    <row r="6" spans="2:21" ht="16.5" thickBot="1" x14ac:dyDescent="0.3">
      <c r="B6" s="121">
        <v>0</v>
      </c>
      <c r="C6" s="125"/>
      <c r="D6" s="121"/>
      <c r="E6" s="125"/>
      <c r="F6" s="121">
        <v>0</v>
      </c>
      <c r="G6" s="127">
        <v>0</v>
      </c>
      <c r="H6" s="125"/>
      <c r="I6" s="127">
        <v>0</v>
      </c>
      <c r="K6" s="127"/>
      <c r="M6" s="119">
        <v>0</v>
      </c>
      <c r="O6" s="119">
        <v>0</v>
      </c>
      <c r="R6" s="184">
        <v>0</v>
      </c>
      <c r="S6" s="129"/>
      <c r="T6" s="184">
        <v>0</v>
      </c>
      <c r="U6" s="129"/>
    </row>
    <row r="7" spans="2:21" ht="16.5" thickBot="1" x14ac:dyDescent="0.3">
      <c r="B7" s="123"/>
      <c r="C7" s="125"/>
      <c r="D7" s="123">
        <v>0</v>
      </c>
      <c r="E7" s="125"/>
      <c r="F7" s="121">
        <v>0</v>
      </c>
      <c r="G7" s="127">
        <v>0</v>
      </c>
      <c r="H7" s="125"/>
      <c r="I7" s="123"/>
      <c r="K7" s="123">
        <v>0</v>
      </c>
      <c r="M7" s="120">
        <v>0</v>
      </c>
      <c r="O7" s="120">
        <v>0</v>
      </c>
      <c r="R7" s="183"/>
      <c r="S7" s="129"/>
      <c r="T7" s="183"/>
      <c r="U7" s="129"/>
    </row>
    <row r="8" spans="2:21" ht="16.5" thickBot="1" x14ac:dyDescent="0.3">
      <c r="B8" s="121">
        <v>6</v>
      </c>
      <c r="C8" s="125"/>
      <c r="D8" s="121"/>
      <c r="E8" s="125"/>
      <c r="F8" s="121">
        <v>6</v>
      </c>
      <c r="G8" s="127">
        <v>0</v>
      </c>
      <c r="H8" s="125"/>
      <c r="I8" s="127">
        <v>0</v>
      </c>
      <c r="K8" s="127"/>
      <c r="M8" s="119">
        <v>6</v>
      </c>
      <c r="O8" s="119">
        <v>0</v>
      </c>
      <c r="R8" s="184">
        <v>7</v>
      </c>
      <c r="S8" s="129"/>
      <c r="T8" s="184">
        <v>1</v>
      </c>
      <c r="U8" s="129"/>
    </row>
    <row r="9" spans="2:21" ht="16.5" thickBot="1" x14ac:dyDescent="0.3">
      <c r="B9" s="123"/>
      <c r="C9" s="125"/>
      <c r="D9" s="123">
        <v>8</v>
      </c>
      <c r="E9" s="125"/>
      <c r="F9" s="121">
        <v>8</v>
      </c>
      <c r="G9" s="127">
        <v>0</v>
      </c>
      <c r="H9" s="125"/>
      <c r="I9" s="123"/>
      <c r="K9" s="123">
        <v>0</v>
      </c>
      <c r="M9" s="120">
        <v>0</v>
      </c>
      <c r="O9" s="120">
        <v>8</v>
      </c>
      <c r="R9" s="183"/>
      <c r="S9" s="129"/>
      <c r="T9" s="183"/>
      <c r="U9" s="129"/>
    </row>
    <row r="10" spans="2:21" ht="16.5" thickBot="1" x14ac:dyDescent="0.3">
      <c r="B10" s="121">
        <v>3</v>
      </c>
      <c r="C10" s="125"/>
      <c r="D10" s="121"/>
      <c r="E10" s="125"/>
      <c r="F10" s="121">
        <v>3</v>
      </c>
      <c r="G10" s="127">
        <v>0</v>
      </c>
      <c r="H10" s="125"/>
      <c r="I10" s="127">
        <v>0</v>
      </c>
      <c r="K10" s="127"/>
      <c r="M10" s="119">
        <v>3</v>
      </c>
      <c r="O10" s="119">
        <v>0</v>
      </c>
      <c r="R10" s="184">
        <v>3</v>
      </c>
      <c r="S10" s="129"/>
      <c r="T10" s="184">
        <v>0</v>
      </c>
      <c r="U10" s="129"/>
    </row>
    <row r="11" spans="2:21" ht="16.5" thickBot="1" x14ac:dyDescent="0.3">
      <c r="B11" s="123"/>
      <c r="C11" s="125"/>
      <c r="D11" s="123">
        <v>3</v>
      </c>
      <c r="E11" s="125"/>
      <c r="F11" s="121">
        <v>3</v>
      </c>
      <c r="G11" s="127">
        <v>0</v>
      </c>
      <c r="H11" s="125"/>
      <c r="I11" s="123"/>
      <c r="K11" s="123">
        <v>0</v>
      </c>
      <c r="M11" s="120">
        <v>0</v>
      </c>
      <c r="O11" s="120">
        <v>3</v>
      </c>
      <c r="R11" s="183"/>
      <c r="S11" s="129"/>
      <c r="T11" s="183"/>
      <c r="U11" s="129"/>
    </row>
    <row r="12" spans="2:21" ht="16.5" thickBot="1" x14ac:dyDescent="0.3">
      <c r="B12" s="121">
        <v>2</v>
      </c>
      <c r="C12" s="125"/>
      <c r="D12" s="121"/>
      <c r="E12" s="125"/>
      <c r="F12" s="121">
        <v>2</v>
      </c>
      <c r="G12" s="127">
        <v>1</v>
      </c>
      <c r="H12" s="125"/>
      <c r="I12" s="127">
        <v>1</v>
      </c>
      <c r="K12" s="127"/>
      <c r="M12" s="119">
        <v>2.6</v>
      </c>
      <c r="O12" s="119">
        <v>0</v>
      </c>
      <c r="R12" s="184">
        <v>2.6</v>
      </c>
      <c r="S12" s="129"/>
      <c r="T12" s="184">
        <v>0</v>
      </c>
      <c r="U12" s="129"/>
    </row>
    <row r="13" spans="2:21" ht="16.5" thickBot="1" x14ac:dyDescent="0.3">
      <c r="B13" s="123"/>
      <c r="C13" s="125"/>
      <c r="D13" s="123">
        <v>2</v>
      </c>
      <c r="E13" s="125"/>
      <c r="F13" s="121">
        <v>2</v>
      </c>
      <c r="G13" s="127">
        <v>1</v>
      </c>
      <c r="H13" s="125"/>
      <c r="I13" s="123"/>
      <c r="K13" s="123">
        <v>1</v>
      </c>
      <c r="M13" s="120">
        <v>0</v>
      </c>
      <c r="O13" s="120">
        <v>2.6</v>
      </c>
      <c r="R13" s="183"/>
      <c r="S13" s="129"/>
      <c r="T13" s="183"/>
      <c r="U13" s="129"/>
    </row>
    <row r="14" spans="2:21" ht="16.5" thickBot="1" x14ac:dyDescent="0.3">
      <c r="B14" s="121">
        <v>8</v>
      </c>
      <c r="C14" s="125"/>
      <c r="D14" s="121"/>
      <c r="E14" s="125"/>
      <c r="F14" s="121">
        <v>8</v>
      </c>
      <c r="G14" s="127">
        <v>0</v>
      </c>
      <c r="H14" s="125"/>
      <c r="I14" s="127">
        <v>0</v>
      </c>
      <c r="K14" s="127"/>
      <c r="M14" s="119">
        <v>8</v>
      </c>
      <c r="O14" s="119">
        <v>0</v>
      </c>
      <c r="R14" s="184">
        <v>6.5</v>
      </c>
      <c r="S14" s="129"/>
      <c r="T14" s="184">
        <v>0.5</v>
      </c>
      <c r="U14" s="129"/>
    </row>
    <row r="15" spans="2:21" ht="16.5" thickBot="1" x14ac:dyDescent="0.3">
      <c r="B15" s="123"/>
      <c r="C15" s="125"/>
      <c r="D15" s="123">
        <v>5</v>
      </c>
      <c r="E15" s="125"/>
      <c r="F15" s="121">
        <v>5</v>
      </c>
      <c r="G15" s="127">
        <v>0</v>
      </c>
      <c r="H15" s="125"/>
      <c r="I15" s="123"/>
      <c r="K15" s="123">
        <v>0</v>
      </c>
      <c r="M15" s="120">
        <v>0</v>
      </c>
      <c r="O15" s="120">
        <v>5</v>
      </c>
      <c r="R15" s="183"/>
      <c r="S15" s="129"/>
      <c r="T15" s="183"/>
      <c r="U15" s="129"/>
    </row>
    <row r="16" spans="2:21" ht="16.5" thickBot="1" x14ac:dyDescent="0.3">
      <c r="B16" s="121">
        <v>4</v>
      </c>
      <c r="C16" s="125"/>
      <c r="D16" s="121"/>
      <c r="E16" s="125"/>
      <c r="F16" s="121">
        <v>4</v>
      </c>
      <c r="G16" s="127">
        <v>6</v>
      </c>
      <c r="H16" s="125"/>
      <c r="I16" s="127">
        <v>6</v>
      </c>
      <c r="K16" s="127"/>
      <c r="M16" s="119">
        <v>7.6</v>
      </c>
      <c r="O16" s="119">
        <v>0</v>
      </c>
      <c r="R16" s="184">
        <v>6.9</v>
      </c>
      <c r="S16" s="129"/>
      <c r="T16" s="184">
        <v>0.9</v>
      </c>
      <c r="U16" s="129"/>
    </row>
    <row r="17" spans="2:21" ht="16.5" thickBot="1" x14ac:dyDescent="0.3">
      <c r="B17" s="123"/>
      <c r="C17" s="125"/>
      <c r="D17" s="123">
        <v>5</v>
      </c>
      <c r="E17" s="125"/>
      <c r="F17" s="121">
        <v>5</v>
      </c>
      <c r="G17" s="127">
        <v>2</v>
      </c>
      <c r="H17" s="125"/>
      <c r="I17" s="123"/>
      <c r="K17" s="123">
        <v>2</v>
      </c>
      <c r="M17" s="120">
        <v>0</v>
      </c>
      <c r="O17" s="120">
        <v>6.2</v>
      </c>
      <c r="R17" s="183"/>
      <c r="S17" s="129"/>
      <c r="T17" s="183"/>
      <c r="U17" s="129"/>
    </row>
    <row r="18" spans="2:21" ht="16.5" thickBot="1" x14ac:dyDescent="0.3">
      <c r="B18" s="121">
        <v>7</v>
      </c>
      <c r="C18" s="125"/>
      <c r="D18" s="121"/>
      <c r="E18" s="125"/>
      <c r="F18" s="121">
        <v>7</v>
      </c>
      <c r="G18" s="127">
        <v>0</v>
      </c>
      <c r="H18" s="125"/>
      <c r="I18" s="127">
        <v>0</v>
      </c>
      <c r="K18" s="127"/>
      <c r="M18" s="119">
        <v>7</v>
      </c>
      <c r="O18" s="119">
        <v>0</v>
      </c>
      <c r="R18" s="184">
        <v>5</v>
      </c>
      <c r="S18" s="129"/>
      <c r="T18" s="184">
        <v>0</v>
      </c>
      <c r="U18" s="129"/>
    </row>
    <row r="19" spans="2:21" ht="16.5" thickBot="1" x14ac:dyDescent="0.3">
      <c r="B19" s="123"/>
      <c r="C19" s="125"/>
      <c r="D19" s="123">
        <v>3</v>
      </c>
      <c r="E19" s="125"/>
      <c r="F19" s="121">
        <v>3</v>
      </c>
      <c r="G19" s="127">
        <v>0</v>
      </c>
      <c r="H19" s="125"/>
      <c r="I19" s="123"/>
      <c r="K19" s="123">
        <v>0</v>
      </c>
      <c r="M19" s="120">
        <v>0</v>
      </c>
      <c r="O19" s="120">
        <v>3</v>
      </c>
      <c r="R19" s="183"/>
      <c r="S19" s="129"/>
      <c r="T19" s="183"/>
      <c r="U19" s="129"/>
    </row>
    <row r="20" spans="2:21" ht="16.5" thickBot="1" x14ac:dyDescent="0.3">
      <c r="B20" s="121">
        <v>2</v>
      </c>
      <c r="C20" s="125"/>
      <c r="D20" s="121"/>
      <c r="E20" s="125"/>
      <c r="F20" s="121">
        <v>2</v>
      </c>
      <c r="G20" s="127">
        <v>0</v>
      </c>
      <c r="H20" s="125"/>
      <c r="I20" s="127">
        <v>0</v>
      </c>
      <c r="K20" s="127"/>
      <c r="M20" s="119">
        <v>2</v>
      </c>
      <c r="O20" s="119">
        <v>0</v>
      </c>
      <c r="R20" s="184">
        <v>3.5</v>
      </c>
      <c r="S20" s="129"/>
      <c r="T20" s="184">
        <v>0</v>
      </c>
      <c r="U20" s="129"/>
    </row>
    <row r="21" spans="2:21" ht="16.5" thickBot="1" x14ac:dyDescent="0.3">
      <c r="B21" s="123"/>
      <c r="C21" s="125"/>
      <c r="D21" s="123">
        <v>5</v>
      </c>
      <c r="E21" s="125"/>
      <c r="F21" s="121">
        <v>5</v>
      </c>
      <c r="G21" s="127">
        <v>0</v>
      </c>
      <c r="H21" s="125"/>
      <c r="I21" s="123"/>
      <c r="K21" s="123">
        <v>0</v>
      </c>
      <c r="M21" s="120">
        <v>0</v>
      </c>
      <c r="O21" s="120">
        <v>5</v>
      </c>
      <c r="R21" s="183"/>
      <c r="S21" s="129"/>
      <c r="T21" s="183"/>
      <c r="U21" s="129"/>
    </row>
    <row r="22" spans="2:21" ht="16.5" thickBot="1" x14ac:dyDescent="0.3">
      <c r="B22" s="121">
        <v>6</v>
      </c>
      <c r="C22" s="125"/>
      <c r="D22" s="121"/>
      <c r="E22" s="125"/>
      <c r="F22" s="121">
        <v>6</v>
      </c>
      <c r="G22" s="127">
        <v>4</v>
      </c>
      <c r="H22" s="125"/>
      <c r="I22" s="127">
        <v>4</v>
      </c>
      <c r="K22" s="127"/>
      <c r="M22" s="119">
        <v>8.4</v>
      </c>
      <c r="O22" s="119">
        <v>0</v>
      </c>
      <c r="R22" s="184">
        <v>6.2</v>
      </c>
      <c r="S22" s="129"/>
      <c r="T22" s="184">
        <v>0.2</v>
      </c>
      <c r="U22" s="129"/>
    </row>
    <row r="23" spans="2:21" ht="16.5" thickBot="1" x14ac:dyDescent="0.3">
      <c r="B23" s="123"/>
      <c r="C23" s="125"/>
      <c r="D23" s="123">
        <v>4</v>
      </c>
      <c r="E23" s="125"/>
      <c r="F23" s="121">
        <v>4</v>
      </c>
      <c r="G23" s="127">
        <v>0</v>
      </c>
      <c r="H23" s="125"/>
      <c r="I23" s="123"/>
      <c r="K23" s="123">
        <v>0</v>
      </c>
      <c r="M23" s="120">
        <v>0</v>
      </c>
      <c r="O23" s="120">
        <v>4</v>
      </c>
      <c r="R23" s="183"/>
      <c r="S23" s="129"/>
      <c r="T23" s="183"/>
      <c r="U23" s="129"/>
    </row>
    <row r="24" spans="2:21" ht="16.5" thickBot="1" x14ac:dyDescent="0.3">
      <c r="B24" s="121">
        <v>6</v>
      </c>
      <c r="C24" s="125"/>
      <c r="D24" s="121"/>
      <c r="E24" s="125"/>
      <c r="F24" s="121">
        <v>6</v>
      </c>
      <c r="G24" s="127">
        <v>0</v>
      </c>
      <c r="H24" s="125"/>
      <c r="I24" s="127">
        <v>0</v>
      </c>
      <c r="K24" s="127"/>
      <c r="M24" s="119">
        <v>6</v>
      </c>
      <c r="O24" s="119">
        <v>0</v>
      </c>
      <c r="R24" s="184">
        <v>4.5</v>
      </c>
      <c r="S24" s="129"/>
      <c r="T24" s="184">
        <v>0</v>
      </c>
      <c r="U24" s="129"/>
    </row>
    <row r="25" spans="2:21" ht="16.5" thickBot="1" x14ac:dyDescent="0.3">
      <c r="B25" s="123"/>
      <c r="C25" s="125"/>
      <c r="D25" s="123">
        <v>3</v>
      </c>
      <c r="E25" s="125"/>
      <c r="F25" s="121">
        <v>3</v>
      </c>
      <c r="G25" s="127">
        <v>0</v>
      </c>
      <c r="H25" s="125"/>
      <c r="I25" s="123"/>
      <c r="K25" s="123">
        <v>0</v>
      </c>
      <c r="M25" s="120">
        <v>0</v>
      </c>
      <c r="O25" s="120">
        <v>3</v>
      </c>
      <c r="R25" s="183"/>
      <c r="S25" s="129"/>
      <c r="T25" s="183"/>
      <c r="U25" s="129"/>
    </row>
    <row r="26" spans="2:21" ht="16.5" thickBot="1" x14ac:dyDescent="0.3">
      <c r="B26" s="121">
        <v>5</v>
      </c>
      <c r="C26" s="125"/>
      <c r="D26" s="121"/>
      <c r="E26" s="125"/>
      <c r="F26" s="121">
        <v>5</v>
      </c>
      <c r="G26" s="127">
        <v>3</v>
      </c>
      <c r="H26" s="125"/>
      <c r="I26" s="127">
        <v>3</v>
      </c>
      <c r="K26" s="127"/>
      <c r="M26" s="119">
        <v>6.8</v>
      </c>
      <c r="O26" s="119">
        <v>0</v>
      </c>
      <c r="R26" s="184">
        <v>5.8</v>
      </c>
      <c r="S26" s="129"/>
      <c r="T26" s="184">
        <v>0</v>
      </c>
      <c r="U26" s="129"/>
    </row>
    <row r="27" spans="2:21" ht="16.5" thickBot="1" x14ac:dyDescent="0.3">
      <c r="B27" s="123"/>
      <c r="C27" s="125"/>
      <c r="D27" s="123">
        <v>3</v>
      </c>
      <c r="E27" s="125"/>
      <c r="F27" s="121">
        <v>3</v>
      </c>
      <c r="G27" s="127">
        <v>3</v>
      </c>
      <c r="H27" s="125"/>
      <c r="I27" s="123"/>
      <c r="K27" s="123">
        <v>3</v>
      </c>
      <c r="M27" s="120">
        <v>0</v>
      </c>
      <c r="O27" s="120">
        <v>4.8</v>
      </c>
      <c r="R27" s="183"/>
      <c r="S27" s="129"/>
      <c r="T27" s="183"/>
      <c r="U27" s="129"/>
    </row>
    <row r="28" spans="2:21" ht="16.5" thickBot="1" x14ac:dyDescent="0.3">
      <c r="B28" s="121">
        <v>4</v>
      </c>
      <c r="C28" s="125"/>
      <c r="D28" s="121"/>
      <c r="E28" s="125"/>
      <c r="F28" s="121">
        <v>4</v>
      </c>
      <c r="G28" s="127">
        <v>0</v>
      </c>
      <c r="H28" s="125"/>
      <c r="I28" s="127">
        <v>0</v>
      </c>
      <c r="K28" s="127"/>
      <c r="M28" s="119">
        <v>4</v>
      </c>
      <c r="O28" s="119">
        <v>0</v>
      </c>
      <c r="R28" s="184">
        <v>3</v>
      </c>
      <c r="S28" s="129"/>
      <c r="T28" s="184">
        <v>0</v>
      </c>
      <c r="U28" s="129"/>
    </row>
    <row r="29" spans="2:21" ht="16.5" thickBot="1" x14ac:dyDescent="0.3">
      <c r="B29" s="123"/>
      <c r="C29" s="125"/>
      <c r="D29" s="123">
        <v>2</v>
      </c>
      <c r="E29" s="125"/>
      <c r="F29" s="121">
        <v>2</v>
      </c>
      <c r="G29" s="127">
        <v>0</v>
      </c>
      <c r="H29" s="125"/>
      <c r="I29" s="123"/>
      <c r="K29" s="123">
        <v>0</v>
      </c>
      <c r="M29" s="120">
        <v>0</v>
      </c>
      <c r="O29" s="120">
        <v>2</v>
      </c>
      <c r="R29" s="183"/>
      <c r="S29" s="129"/>
      <c r="T29" s="183"/>
      <c r="U29" s="129"/>
    </row>
    <row r="30" spans="2:21" ht="16.5" thickBot="1" x14ac:dyDescent="0.3">
      <c r="B30" s="121">
        <v>2</v>
      </c>
      <c r="C30" s="125"/>
      <c r="D30" s="121"/>
      <c r="E30" s="125"/>
      <c r="F30" s="121">
        <v>2</v>
      </c>
      <c r="G30" s="127">
        <v>3</v>
      </c>
      <c r="H30" s="125"/>
      <c r="I30" s="127">
        <v>3</v>
      </c>
      <c r="K30" s="127"/>
      <c r="M30" s="119">
        <v>3.8</v>
      </c>
      <c r="O30" s="119">
        <v>0</v>
      </c>
      <c r="R30" s="184">
        <v>5.9</v>
      </c>
      <c r="S30" s="129"/>
      <c r="T30" s="184">
        <v>2.9</v>
      </c>
      <c r="U30" s="129"/>
    </row>
    <row r="31" spans="2:21" ht="16.5" thickBot="1" x14ac:dyDescent="0.3">
      <c r="B31" s="123"/>
      <c r="C31" s="125"/>
      <c r="D31" s="123">
        <v>8</v>
      </c>
      <c r="E31" s="125"/>
      <c r="F31" s="121">
        <v>8</v>
      </c>
      <c r="G31" s="127">
        <v>0</v>
      </c>
      <c r="H31" s="125"/>
      <c r="I31" s="123"/>
      <c r="K31" s="123">
        <v>0</v>
      </c>
      <c r="M31" s="120">
        <v>0</v>
      </c>
      <c r="O31" s="120">
        <v>8</v>
      </c>
      <c r="R31" s="183"/>
      <c r="S31" s="129"/>
      <c r="T31" s="183"/>
      <c r="U31" s="129"/>
    </row>
    <row r="32" spans="2:21" ht="16.5" thickBot="1" x14ac:dyDescent="0.3">
      <c r="B32" s="121">
        <v>5</v>
      </c>
      <c r="C32" s="125"/>
      <c r="D32" s="121"/>
      <c r="E32" s="125"/>
      <c r="F32" s="121">
        <v>5</v>
      </c>
      <c r="G32" s="127">
        <v>3</v>
      </c>
      <c r="H32" s="125"/>
      <c r="I32" s="127">
        <v>3</v>
      </c>
      <c r="K32" s="127"/>
      <c r="M32" s="119">
        <v>6.8</v>
      </c>
      <c r="O32" s="119">
        <v>0</v>
      </c>
      <c r="R32" s="184">
        <v>8.8000000000000007</v>
      </c>
      <c r="S32" s="129"/>
      <c r="T32" s="184">
        <v>2.8</v>
      </c>
      <c r="U32" s="129"/>
    </row>
    <row r="33" spans="2:21" ht="16.5" thickBot="1" x14ac:dyDescent="0.3">
      <c r="B33" s="124"/>
      <c r="C33" s="126"/>
      <c r="D33" s="124">
        <v>9</v>
      </c>
      <c r="E33" s="126"/>
      <c r="F33" s="122">
        <v>9</v>
      </c>
      <c r="G33" s="127">
        <v>3</v>
      </c>
      <c r="H33" s="126"/>
      <c r="I33" s="123"/>
      <c r="K33" s="123">
        <v>3</v>
      </c>
      <c r="M33" s="120">
        <v>0</v>
      </c>
      <c r="O33" s="120">
        <v>10.8</v>
      </c>
      <c r="R33" s="183"/>
      <c r="S33" s="129"/>
      <c r="T33" s="183"/>
      <c r="U33" s="129"/>
    </row>
    <row r="34" spans="2:21" ht="16.5" thickBot="1" x14ac:dyDescent="0.3">
      <c r="B34" s="121">
        <v>2</v>
      </c>
      <c r="C34" s="125"/>
      <c r="D34" s="121"/>
      <c r="E34" s="125"/>
      <c r="F34" s="121">
        <v>2</v>
      </c>
      <c r="G34" s="127">
        <v>5</v>
      </c>
      <c r="H34" s="125"/>
      <c r="I34" s="127">
        <v>5</v>
      </c>
      <c r="K34" s="127"/>
      <c r="M34" s="119">
        <v>5</v>
      </c>
      <c r="O34" s="119">
        <v>0</v>
      </c>
      <c r="R34" s="184">
        <v>4</v>
      </c>
      <c r="S34" s="129"/>
      <c r="T34" s="184">
        <v>0</v>
      </c>
      <c r="U34" s="129"/>
    </row>
    <row r="35" spans="2:21" ht="16.5" thickBot="1" x14ac:dyDescent="0.3">
      <c r="B35" s="123">
        <v>0</v>
      </c>
      <c r="C35" s="125"/>
      <c r="D35" s="123">
        <v>0</v>
      </c>
      <c r="E35" s="125"/>
      <c r="F35" s="121">
        <v>0</v>
      </c>
      <c r="G35" s="127">
        <v>5</v>
      </c>
      <c r="H35" s="125"/>
      <c r="I35" s="123"/>
      <c r="K35" s="123">
        <v>5</v>
      </c>
      <c r="M35" s="120">
        <v>0</v>
      </c>
      <c r="O35" s="120">
        <v>3</v>
      </c>
      <c r="R35" s="183"/>
      <c r="S35" s="129"/>
      <c r="T35" s="183"/>
      <c r="U35" s="129"/>
    </row>
    <row r="36" spans="2:21" ht="16.5" thickBot="1" x14ac:dyDescent="0.3">
      <c r="B36" s="121">
        <v>4</v>
      </c>
      <c r="C36" s="125"/>
      <c r="D36" s="121"/>
      <c r="E36" s="125"/>
      <c r="F36" s="121">
        <v>4</v>
      </c>
      <c r="G36" s="128">
        <v>4</v>
      </c>
      <c r="H36" s="125"/>
      <c r="I36" s="128">
        <v>4</v>
      </c>
      <c r="K36" s="128"/>
      <c r="M36" s="119">
        <v>8</v>
      </c>
      <c r="O36" s="119">
        <v>0</v>
      </c>
      <c r="R36" s="184">
        <v>8</v>
      </c>
      <c r="S36" s="129"/>
      <c r="T36" s="184">
        <v>0</v>
      </c>
      <c r="U36" s="129"/>
    </row>
    <row r="37" spans="2:21" ht="16.5" thickBot="1" x14ac:dyDescent="0.3">
      <c r="B37" s="123"/>
      <c r="C37" s="125"/>
      <c r="D37" s="125">
        <v>4</v>
      </c>
      <c r="E37" s="125"/>
      <c r="F37" s="121">
        <v>4</v>
      </c>
      <c r="G37" s="128">
        <v>4</v>
      </c>
      <c r="H37" s="125"/>
      <c r="I37" s="124"/>
      <c r="K37" s="124">
        <v>4</v>
      </c>
      <c r="M37" s="120">
        <v>0</v>
      </c>
      <c r="O37" s="120">
        <v>8</v>
      </c>
      <c r="R37" s="183"/>
      <c r="S37" s="129"/>
      <c r="T37" s="183"/>
      <c r="U37" s="129"/>
    </row>
    <row r="38" spans="2:21" x14ac:dyDescent="0.25">
      <c r="C38" s="9"/>
    </row>
    <row r="39" spans="2:21" x14ac:dyDescent="0.25">
      <c r="B39">
        <f>SUM(B4:B38)</f>
        <v>69</v>
      </c>
      <c r="C39" s="9"/>
    </row>
    <row r="40" spans="2:21" x14ac:dyDescent="0.25">
      <c r="B40">
        <v>69</v>
      </c>
      <c r="D40">
        <v>67</v>
      </c>
      <c r="I40" s="9">
        <v>29</v>
      </c>
      <c r="K40">
        <v>18</v>
      </c>
      <c r="M40">
        <v>88</v>
      </c>
      <c r="O40">
        <v>79.400000000000006</v>
      </c>
      <c r="R40">
        <v>83.7</v>
      </c>
      <c r="T40">
        <v>8.3000000000000007</v>
      </c>
    </row>
    <row r="45" spans="2:21" x14ac:dyDescent="0.25">
      <c r="B45" t="s">
        <v>76</v>
      </c>
    </row>
    <row r="47" spans="2:21" ht="16.5" thickBot="1" x14ac:dyDescent="0.3">
      <c r="B47" s="130">
        <v>5</v>
      </c>
      <c r="C47" s="125"/>
      <c r="D47" s="130"/>
      <c r="G47" s="182">
        <v>8.5</v>
      </c>
      <c r="H47" s="182">
        <v>85</v>
      </c>
      <c r="I47" s="182">
        <v>8.5</v>
      </c>
      <c r="J47" s="182">
        <v>0</v>
      </c>
      <c r="K47" s="129"/>
    </row>
    <row r="48" spans="2:21" ht="16.5" thickBot="1" x14ac:dyDescent="0.3">
      <c r="B48" s="131"/>
      <c r="C48" s="125"/>
      <c r="D48" s="131">
        <v>12</v>
      </c>
      <c r="G48" s="183"/>
      <c r="H48" s="183"/>
      <c r="I48" s="183"/>
      <c r="J48" s="183"/>
      <c r="K48" s="129"/>
    </row>
    <row r="49" spans="2:11" ht="16.5" thickBot="1" x14ac:dyDescent="0.3">
      <c r="B49" s="130">
        <v>9</v>
      </c>
      <c r="C49" s="125"/>
      <c r="D49" s="130"/>
      <c r="G49" s="184">
        <v>8</v>
      </c>
      <c r="H49" s="184">
        <v>80</v>
      </c>
      <c r="I49" s="184">
        <v>8</v>
      </c>
      <c r="J49" s="184">
        <v>0</v>
      </c>
      <c r="K49" s="129"/>
    </row>
    <row r="50" spans="2:11" ht="16.5" thickBot="1" x14ac:dyDescent="0.3">
      <c r="B50" s="131"/>
      <c r="C50" s="125"/>
      <c r="D50" s="131">
        <v>7</v>
      </c>
      <c r="G50" s="183"/>
      <c r="H50" s="183"/>
      <c r="I50" s="183"/>
      <c r="J50" s="183"/>
      <c r="K50" s="129"/>
    </row>
    <row r="51" spans="2:11" ht="16.5" thickBot="1" x14ac:dyDescent="0.3">
      <c r="B51" s="130">
        <v>7</v>
      </c>
      <c r="C51" s="125"/>
      <c r="D51" s="130"/>
      <c r="G51" s="184">
        <v>10</v>
      </c>
      <c r="H51" s="184">
        <v>100</v>
      </c>
      <c r="I51" s="184">
        <v>10</v>
      </c>
      <c r="J51" s="184">
        <v>0</v>
      </c>
      <c r="K51" s="129"/>
    </row>
    <row r="52" spans="2:11" ht="16.5" thickBot="1" x14ac:dyDescent="0.3">
      <c r="B52" s="131"/>
      <c r="C52" s="125"/>
      <c r="D52" s="131">
        <v>13</v>
      </c>
      <c r="G52" s="183"/>
      <c r="H52" s="183"/>
      <c r="I52" s="183"/>
      <c r="J52" s="183"/>
      <c r="K52" s="129"/>
    </row>
    <row r="53" spans="2:11" ht="16.5" thickBot="1" x14ac:dyDescent="0.3">
      <c r="B53" s="130">
        <v>8</v>
      </c>
      <c r="C53" s="125"/>
      <c r="D53" s="130"/>
      <c r="G53" s="184">
        <v>10.5</v>
      </c>
      <c r="H53" s="184">
        <v>105</v>
      </c>
      <c r="I53" s="184">
        <v>10</v>
      </c>
      <c r="J53" s="184">
        <v>0.5</v>
      </c>
      <c r="K53" s="129"/>
    </row>
    <row r="54" spans="2:11" ht="16.5" thickBot="1" x14ac:dyDescent="0.3">
      <c r="B54" s="131"/>
      <c r="C54" s="125"/>
      <c r="D54" s="131">
        <v>13</v>
      </c>
      <c r="G54" s="183"/>
      <c r="H54" s="183"/>
      <c r="I54" s="183"/>
      <c r="J54" s="183"/>
      <c r="K54" s="129"/>
    </row>
    <row r="55" spans="2:11" ht="16.5" thickBot="1" x14ac:dyDescent="0.3">
      <c r="B55" s="130">
        <v>13</v>
      </c>
      <c r="C55" s="125"/>
      <c r="D55" s="130"/>
      <c r="G55" s="184">
        <v>10</v>
      </c>
      <c r="H55" s="184">
        <v>100</v>
      </c>
      <c r="I55" s="184">
        <v>10</v>
      </c>
      <c r="J55" s="184">
        <v>0</v>
      </c>
      <c r="K55" s="129"/>
    </row>
    <row r="56" spans="2:11" ht="16.5" thickBot="1" x14ac:dyDescent="0.3">
      <c r="B56" s="131"/>
      <c r="C56" s="125"/>
      <c r="D56" s="131">
        <v>7</v>
      </c>
      <c r="G56" s="183"/>
      <c r="H56" s="183"/>
      <c r="I56" s="183"/>
      <c r="J56" s="183"/>
      <c r="K56" s="129"/>
    </row>
    <row r="57" spans="2:11" ht="16.5" thickBot="1" x14ac:dyDescent="0.3">
      <c r="B57" s="130">
        <v>9</v>
      </c>
      <c r="C57" s="125"/>
      <c r="D57" s="130"/>
      <c r="G57" s="184">
        <v>9.5</v>
      </c>
      <c r="H57" s="184">
        <v>95</v>
      </c>
      <c r="I57" s="184">
        <v>9.5</v>
      </c>
      <c r="J57" s="184">
        <v>0</v>
      </c>
      <c r="K57" s="129"/>
    </row>
    <row r="58" spans="2:11" ht="16.5" thickBot="1" x14ac:dyDescent="0.3">
      <c r="B58" s="131"/>
      <c r="C58" s="125"/>
      <c r="D58" s="131">
        <v>10</v>
      </c>
      <c r="G58" s="183"/>
      <c r="H58" s="183"/>
      <c r="I58" s="183"/>
      <c r="J58" s="183"/>
      <c r="K58" s="129"/>
    </row>
    <row r="59" spans="2:11" ht="16.5" thickBot="1" x14ac:dyDescent="0.3">
      <c r="B59" s="130">
        <v>9</v>
      </c>
      <c r="C59" s="125"/>
      <c r="D59" s="130"/>
      <c r="G59" s="184">
        <v>6</v>
      </c>
      <c r="H59" s="184">
        <v>60</v>
      </c>
      <c r="I59" s="184">
        <v>6</v>
      </c>
      <c r="J59" s="184">
        <v>0</v>
      </c>
      <c r="K59" s="129"/>
    </row>
    <row r="60" spans="2:11" ht="16.5" thickBot="1" x14ac:dyDescent="0.3">
      <c r="B60" s="131"/>
      <c r="C60" s="125"/>
      <c r="D60" s="131">
        <v>3</v>
      </c>
      <c r="G60" s="183"/>
      <c r="H60" s="183"/>
      <c r="I60" s="183"/>
      <c r="J60" s="183"/>
      <c r="K60" s="129"/>
    </row>
    <row r="61" spans="2:11" ht="16.5" thickBot="1" x14ac:dyDescent="0.3">
      <c r="B61" s="130">
        <v>11</v>
      </c>
      <c r="C61" s="125"/>
      <c r="D61" s="130"/>
      <c r="G61" s="184">
        <v>11</v>
      </c>
      <c r="H61" s="184">
        <v>110</v>
      </c>
      <c r="I61" s="184">
        <v>10</v>
      </c>
      <c r="J61" s="184">
        <v>1</v>
      </c>
      <c r="K61" s="129"/>
    </row>
    <row r="62" spans="2:11" ht="16.5" thickBot="1" x14ac:dyDescent="0.3">
      <c r="B62" s="131"/>
      <c r="C62" s="125"/>
      <c r="D62" s="131">
        <v>11</v>
      </c>
      <c r="G62" s="183"/>
      <c r="H62" s="183"/>
      <c r="I62" s="183"/>
      <c r="J62" s="183"/>
      <c r="K62" s="129"/>
    </row>
    <row r="63" spans="2:11" ht="16.5" thickBot="1" x14ac:dyDescent="0.3">
      <c r="B63" s="130">
        <v>9</v>
      </c>
      <c r="C63" s="125"/>
      <c r="D63" s="130"/>
      <c r="G63" s="184">
        <v>8</v>
      </c>
      <c r="H63" s="184">
        <v>80</v>
      </c>
      <c r="I63" s="184">
        <v>8</v>
      </c>
      <c r="J63" s="184">
        <v>0</v>
      </c>
      <c r="K63" s="129"/>
    </row>
    <row r="64" spans="2:11" ht="16.5" thickBot="1" x14ac:dyDescent="0.3">
      <c r="B64" s="131"/>
      <c r="C64" s="125"/>
      <c r="D64" s="131">
        <v>7</v>
      </c>
      <c r="G64" s="183"/>
      <c r="H64" s="183"/>
      <c r="I64" s="183"/>
      <c r="J64" s="183"/>
      <c r="K64" s="129"/>
    </row>
    <row r="65" spans="1:16" ht="16.5" thickBot="1" x14ac:dyDescent="0.3">
      <c r="B65" s="130">
        <v>6</v>
      </c>
      <c r="C65" s="125"/>
      <c r="D65" s="130"/>
      <c r="G65" s="184">
        <v>7.5</v>
      </c>
      <c r="H65" s="184">
        <v>75</v>
      </c>
      <c r="I65" s="184">
        <v>7.5</v>
      </c>
      <c r="J65" s="184">
        <v>0</v>
      </c>
      <c r="K65" s="129"/>
    </row>
    <row r="66" spans="1:16" ht="16.5" thickBot="1" x14ac:dyDescent="0.3">
      <c r="B66" s="131"/>
      <c r="C66" s="125"/>
      <c r="D66" s="131">
        <v>9</v>
      </c>
      <c r="G66" s="183"/>
      <c r="H66" s="183"/>
      <c r="I66" s="183"/>
      <c r="J66" s="183"/>
      <c r="K66" s="129"/>
    </row>
    <row r="67" spans="1:16" ht="16.5" thickBot="1" x14ac:dyDescent="0.3">
      <c r="B67" s="130">
        <v>11</v>
      </c>
      <c r="C67" s="125"/>
      <c r="D67" s="130"/>
      <c r="G67" s="184">
        <v>9.5</v>
      </c>
      <c r="H67" s="184">
        <v>95</v>
      </c>
      <c r="I67" s="184">
        <v>9.5</v>
      </c>
      <c r="J67" s="184">
        <v>0</v>
      </c>
      <c r="K67" s="129"/>
    </row>
    <row r="68" spans="1:16" ht="16.5" thickBot="1" x14ac:dyDescent="0.3">
      <c r="B68" s="131"/>
      <c r="C68" s="125"/>
      <c r="D68" s="131">
        <v>8</v>
      </c>
      <c r="G68" s="183"/>
      <c r="H68" s="183"/>
      <c r="I68" s="183"/>
      <c r="J68" s="183"/>
      <c r="K68" s="129"/>
    </row>
    <row r="69" spans="1:16" ht="16.5" thickBot="1" x14ac:dyDescent="0.3">
      <c r="B69" s="130">
        <v>5</v>
      </c>
      <c r="C69" s="125"/>
      <c r="D69" s="130"/>
      <c r="G69" s="184">
        <v>5.5</v>
      </c>
      <c r="H69" s="184">
        <v>55</v>
      </c>
      <c r="I69" s="184">
        <v>5.5</v>
      </c>
      <c r="J69" s="184">
        <v>0</v>
      </c>
      <c r="K69" s="129"/>
    </row>
    <row r="70" spans="1:16" ht="16.5" thickBot="1" x14ac:dyDescent="0.3">
      <c r="B70" s="131"/>
      <c r="C70" s="125"/>
      <c r="D70" s="131">
        <v>6</v>
      </c>
      <c r="G70" s="183"/>
      <c r="H70" s="183"/>
      <c r="I70" s="183"/>
      <c r="J70" s="183"/>
      <c r="K70" s="129"/>
    </row>
    <row r="72" spans="1:16" x14ac:dyDescent="0.25">
      <c r="B72">
        <f>SUM(B47:B71)</f>
        <v>102</v>
      </c>
      <c r="D72">
        <f>SUM(D47:D71)</f>
        <v>106</v>
      </c>
      <c r="G72" s="9">
        <f>SUM(G47:G71)</f>
        <v>104</v>
      </c>
      <c r="I72" s="9">
        <f>SUM(I47:I71)</f>
        <v>102.5</v>
      </c>
      <c r="J72">
        <f>SUM(J47:J71)</f>
        <v>1.5</v>
      </c>
    </row>
    <row r="75" spans="1:16" x14ac:dyDescent="0.25">
      <c r="A75" t="s">
        <v>77</v>
      </c>
    </row>
    <row r="77" spans="1:16" x14ac:dyDescent="0.25">
      <c r="A77" t="s">
        <v>78</v>
      </c>
      <c r="I77" s="9" t="s">
        <v>79</v>
      </c>
    </row>
    <row r="79" spans="1:16" ht="16.5" thickBot="1" x14ac:dyDescent="0.3">
      <c r="B79" s="121">
        <v>1.5</v>
      </c>
      <c r="D79" s="121"/>
      <c r="F79" s="182">
        <v>0.75</v>
      </c>
      <c r="G79" s="129"/>
      <c r="J79" s="127">
        <v>2</v>
      </c>
      <c r="L79" s="127"/>
      <c r="O79" s="182">
        <v>2</v>
      </c>
      <c r="P79" s="129"/>
    </row>
    <row r="80" spans="1:16" ht="16.5" thickBot="1" x14ac:dyDescent="0.3">
      <c r="B80" s="123"/>
      <c r="D80" s="123">
        <v>0</v>
      </c>
      <c r="F80" s="183"/>
      <c r="G80" s="129"/>
      <c r="J80" s="123"/>
      <c r="L80" s="123">
        <v>2</v>
      </c>
      <c r="O80" s="183"/>
      <c r="P80" s="129"/>
    </row>
    <row r="81" spans="2:16" ht="16.5" thickBot="1" x14ac:dyDescent="0.3">
      <c r="B81" s="121">
        <v>3</v>
      </c>
      <c r="D81" s="121"/>
      <c r="F81" s="184">
        <v>1.5</v>
      </c>
      <c r="G81" s="129"/>
      <c r="J81" s="127">
        <v>3</v>
      </c>
      <c r="L81" s="127"/>
      <c r="O81" s="184">
        <v>1.5</v>
      </c>
      <c r="P81" s="129"/>
    </row>
    <row r="82" spans="2:16" ht="16.5" thickBot="1" x14ac:dyDescent="0.3">
      <c r="B82" s="123"/>
      <c r="D82" s="123">
        <v>0</v>
      </c>
      <c r="F82" s="183"/>
      <c r="G82" s="129"/>
      <c r="J82" s="123"/>
      <c r="L82" s="123">
        <v>0</v>
      </c>
      <c r="O82" s="183"/>
      <c r="P82" s="129"/>
    </row>
    <row r="83" spans="2:16" ht="16.5" thickBot="1" x14ac:dyDescent="0.3">
      <c r="B83" s="122">
        <v>4.5</v>
      </c>
      <c r="D83" s="122"/>
      <c r="F83" s="180">
        <v>2.25</v>
      </c>
      <c r="G83" s="129"/>
      <c r="J83" s="127">
        <v>0</v>
      </c>
      <c r="L83" s="127"/>
      <c r="O83" s="184">
        <v>0</v>
      </c>
      <c r="P83" s="129"/>
    </row>
    <row r="84" spans="2:16" ht="16.5" thickBot="1" x14ac:dyDescent="0.3">
      <c r="B84" s="123"/>
      <c r="D84" s="123">
        <v>0</v>
      </c>
      <c r="F84" s="181"/>
      <c r="G84" s="129"/>
      <c r="J84" s="123"/>
      <c r="L84" s="123">
        <v>0</v>
      </c>
      <c r="O84" s="183"/>
      <c r="P84" s="129"/>
    </row>
    <row r="85" spans="2:16" ht="16.5" thickBot="1" x14ac:dyDescent="0.3">
      <c r="B85" s="121">
        <v>1.5</v>
      </c>
      <c r="D85" s="121"/>
      <c r="F85" s="184">
        <v>0.75</v>
      </c>
      <c r="G85" s="129"/>
      <c r="J85" s="127">
        <v>2</v>
      </c>
      <c r="L85" s="127"/>
      <c r="O85" s="184">
        <v>1</v>
      </c>
      <c r="P85" s="129"/>
    </row>
    <row r="86" spans="2:16" ht="16.5" thickBot="1" x14ac:dyDescent="0.3">
      <c r="B86" s="123"/>
      <c r="D86" s="123">
        <v>0</v>
      </c>
      <c r="F86" s="183"/>
      <c r="G86" s="129"/>
      <c r="J86" s="123"/>
      <c r="L86" s="123">
        <v>0</v>
      </c>
      <c r="O86" s="183"/>
      <c r="P86" s="129"/>
    </row>
    <row r="87" spans="2:16" ht="16.5" thickBot="1" x14ac:dyDescent="0.3">
      <c r="B87" s="122">
        <v>1.5</v>
      </c>
      <c r="D87" s="122"/>
      <c r="F87" s="180">
        <v>3</v>
      </c>
      <c r="G87" s="129"/>
      <c r="J87" s="127">
        <v>1</v>
      </c>
      <c r="L87" s="127"/>
      <c r="O87" s="184">
        <v>0.5</v>
      </c>
      <c r="P87" s="129"/>
    </row>
    <row r="88" spans="2:16" ht="16.5" thickBot="1" x14ac:dyDescent="0.3">
      <c r="B88" s="124"/>
      <c r="D88" s="124">
        <v>4.5</v>
      </c>
      <c r="F88" s="181"/>
      <c r="G88" s="129"/>
      <c r="J88" s="123"/>
      <c r="L88" s="123">
        <v>0</v>
      </c>
      <c r="O88" s="183"/>
      <c r="P88" s="129"/>
    </row>
    <row r="89" spans="2:16" ht="16.5" thickBot="1" x14ac:dyDescent="0.3">
      <c r="B89" s="122">
        <v>0</v>
      </c>
      <c r="D89" s="122"/>
      <c r="F89" s="180">
        <v>1.5</v>
      </c>
      <c r="G89" s="129"/>
      <c r="J89" s="127">
        <v>1</v>
      </c>
      <c r="L89" s="127"/>
      <c r="O89" s="184">
        <v>0</v>
      </c>
      <c r="P89" s="129"/>
    </row>
    <row r="90" spans="2:16" ht="16.5" thickBot="1" x14ac:dyDescent="0.3">
      <c r="B90" s="124"/>
      <c r="D90" s="124">
        <v>3</v>
      </c>
      <c r="F90" s="181"/>
      <c r="G90" s="129"/>
      <c r="J90" s="123"/>
      <c r="L90" s="123">
        <v>0</v>
      </c>
      <c r="O90" s="183"/>
      <c r="P90" s="129"/>
    </row>
    <row r="91" spans="2:16" ht="16.5" thickBot="1" x14ac:dyDescent="0.3">
      <c r="B91" s="122">
        <v>4.5</v>
      </c>
      <c r="D91" s="122"/>
      <c r="F91" s="180">
        <v>3</v>
      </c>
      <c r="G91" s="129"/>
      <c r="J91" s="127">
        <v>4</v>
      </c>
      <c r="L91" s="127"/>
      <c r="O91" s="180">
        <v>3</v>
      </c>
      <c r="P91" s="129"/>
    </row>
    <row r="92" spans="2:16" ht="16.5" thickBot="1" x14ac:dyDescent="0.3">
      <c r="B92" s="124"/>
      <c r="D92" s="124">
        <v>1.5</v>
      </c>
      <c r="F92" s="181"/>
      <c r="G92" s="129"/>
      <c r="J92" s="132"/>
      <c r="K92" s="133"/>
      <c r="L92" s="132">
        <v>2</v>
      </c>
      <c r="O92" s="181"/>
      <c r="P92" s="129"/>
    </row>
    <row r="93" spans="2:16" ht="16.5" thickBot="1" x14ac:dyDescent="0.3">
      <c r="B93" s="122">
        <v>1.5</v>
      </c>
      <c r="D93" s="122"/>
      <c r="F93" s="180">
        <v>0.75</v>
      </c>
      <c r="G93" s="129"/>
      <c r="J93" s="134"/>
      <c r="K93" s="135"/>
      <c r="L93" s="136"/>
    </row>
    <row r="94" spans="2:16" ht="16.5" thickBot="1" x14ac:dyDescent="0.3">
      <c r="B94" s="124"/>
      <c r="D94" s="124">
        <v>0</v>
      </c>
      <c r="F94" s="181"/>
      <c r="G94" s="129"/>
      <c r="J94">
        <f>SUM(J79:J93)</f>
        <v>13</v>
      </c>
      <c r="L94">
        <f>SUM(L79:L93)</f>
        <v>4</v>
      </c>
      <c r="O94" s="137">
        <f>SUM(O79:O93)</f>
        <v>8</v>
      </c>
    </row>
    <row r="97" spans="2:6" x14ac:dyDescent="0.25">
      <c r="B97">
        <f>SUM(B79:B96)</f>
        <v>18</v>
      </c>
      <c r="D97">
        <f>SUM(D79:D96)</f>
        <v>9</v>
      </c>
      <c r="F97" s="9">
        <f>SUM(F79:F96)</f>
        <v>13.5</v>
      </c>
    </row>
  </sheetData>
  <mergeCells count="97">
    <mergeCell ref="R26:R27"/>
    <mergeCell ref="R4:R5"/>
    <mergeCell ref="R6:R7"/>
    <mergeCell ref="R8:R9"/>
    <mergeCell ref="R10:R11"/>
    <mergeCell ref="R12:R13"/>
    <mergeCell ref="R14:R15"/>
    <mergeCell ref="R16:R17"/>
    <mergeCell ref="R18:R19"/>
    <mergeCell ref="R20:R21"/>
    <mergeCell ref="R22:R23"/>
    <mergeCell ref="R24:R25"/>
    <mergeCell ref="T4:T5"/>
    <mergeCell ref="T6:T7"/>
    <mergeCell ref="T8:T9"/>
    <mergeCell ref="T10:T11"/>
    <mergeCell ref="T12:T13"/>
    <mergeCell ref="R28:R29"/>
    <mergeCell ref="R30:R31"/>
    <mergeCell ref="R32:R33"/>
    <mergeCell ref="R34:R35"/>
    <mergeCell ref="R36:R37"/>
    <mergeCell ref="T36:T37"/>
    <mergeCell ref="T14:T15"/>
    <mergeCell ref="T16:T17"/>
    <mergeCell ref="T18:T19"/>
    <mergeCell ref="T20:T21"/>
    <mergeCell ref="T22:T23"/>
    <mergeCell ref="T24:T25"/>
    <mergeCell ref="T26:T27"/>
    <mergeCell ref="T28:T29"/>
    <mergeCell ref="T30:T31"/>
    <mergeCell ref="T32:T33"/>
    <mergeCell ref="T34:T35"/>
    <mergeCell ref="G47:G48"/>
    <mergeCell ref="H47:H48"/>
    <mergeCell ref="I47:I48"/>
    <mergeCell ref="J47:J48"/>
    <mergeCell ref="G49:G50"/>
    <mergeCell ref="H49:H50"/>
    <mergeCell ref="I49:I50"/>
    <mergeCell ref="J49:J50"/>
    <mergeCell ref="G51:G52"/>
    <mergeCell ref="H51:H52"/>
    <mergeCell ref="I51:I52"/>
    <mergeCell ref="J51:J52"/>
    <mergeCell ref="G53:G54"/>
    <mergeCell ref="H53:H54"/>
    <mergeCell ref="I53:I54"/>
    <mergeCell ref="J53:J54"/>
    <mergeCell ref="G55:G56"/>
    <mergeCell ref="H55:H56"/>
    <mergeCell ref="I55:I56"/>
    <mergeCell ref="J55:J56"/>
    <mergeCell ref="G57:G58"/>
    <mergeCell ref="H57:H58"/>
    <mergeCell ref="I57:I58"/>
    <mergeCell ref="J57:J58"/>
    <mergeCell ref="G59:G60"/>
    <mergeCell ref="H59:H60"/>
    <mergeCell ref="I59:I60"/>
    <mergeCell ref="J59:J60"/>
    <mergeCell ref="G61:G62"/>
    <mergeCell ref="H61:H62"/>
    <mergeCell ref="I61:I62"/>
    <mergeCell ref="J61:J62"/>
    <mergeCell ref="G63:G64"/>
    <mergeCell ref="H63:H64"/>
    <mergeCell ref="I63:I64"/>
    <mergeCell ref="J63:J64"/>
    <mergeCell ref="G65:G66"/>
    <mergeCell ref="H65:H66"/>
    <mergeCell ref="I65:I66"/>
    <mergeCell ref="J65:J66"/>
    <mergeCell ref="G67:G68"/>
    <mergeCell ref="H67:H68"/>
    <mergeCell ref="I67:I68"/>
    <mergeCell ref="J67:J68"/>
    <mergeCell ref="G69:G70"/>
    <mergeCell ref="H69:H70"/>
    <mergeCell ref="I69:I70"/>
    <mergeCell ref="J69:J70"/>
    <mergeCell ref="F91:F92"/>
    <mergeCell ref="F93:F94"/>
    <mergeCell ref="O79:O80"/>
    <mergeCell ref="O81:O82"/>
    <mergeCell ref="O83:O84"/>
    <mergeCell ref="O85:O86"/>
    <mergeCell ref="O87:O88"/>
    <mergeCell ref="O89:O90"/>
    <mergeCell ref="O91:O92"/>
    <mergeCell ref="F79:F80"/>
    <mergeCell ref="F81:F82"/>
    <mergeCell ref="F83:F84"/>
    <mergeCell ref="F85:F86"/>
    <mergeCell ref="F87:F88"/>
    <mergeCell ref="F89:F9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Tehnoloski fakultet</vt:lpstr>
      <vt:lpstr>Sheet1</vt:lpstr>
    </vt:vector>
  </TitlesOfParts>
  <Company>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Stf</dc:creator>
  <cp:lastModifiedBy>PC374</cp:lastModifiedBy>
  <cp:lastPrinted>2020-09-17T12:44:03Z</cp:lastPrinted>
  <dcterms:created xsi:type="dcterms:W3CDTF">2012-08-17T09:22:12Z</dcterms:created>
  <dcterms:modified xsi:type="dcterms:W3CDTF">2022-01-19T07:44:36Z</dcterms:modified>
</cp:coreProperties>
</file>